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57" documentId="13_ncr:1_{F6CB121F-512D-4AA6-A0C1-0FB36C537598}" xr6:coauthVersionLast="47" xr6:coauthVersionMax="47" xr10:uidLastSave="{028982D3-B61E-48E6-BF9F-75CB4103FA2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<sst xmlns="http://schemas.openxmlformats.org/spreadsheetml/2006/main" count="178573" uniqueCount="39072">
  <si>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</si>
  <si>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</si>
  <si>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</si>
  <si>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</si>
  <si>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</si>
  <si>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</si>
  <si>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</si>
  <si>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</si>
  <si>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</si>
  <si>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</si>
  <si>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</si>
  <si>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</si>
  <si>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</si>
  <si>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</si>
  <si>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</si>
  <si>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</si>
  <si>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</si>
  <si>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</si>
  <si>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</si>
  <si>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</si>
  <si>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</si>
  <si>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</si>
  <si>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</si>
  <si>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</si>
  <si>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</si>
  <si>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</si>
  <si>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</si>
  <si>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</si>
  <si>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</si>
  <si>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</si>
  <si>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</si>
  <si>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</si>
  <si>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</si>
  <si>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</si>
  <si>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</si>
  <si>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</si>
  <si>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</si>
  <si>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</si>
  <si>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</si>
  <si>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</si>
  <si>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</si>
  <si>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</si>
  <si>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</si>
  <si>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</si>
  <si>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</si>
  <si>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</si>
  <si>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</si>
  <si>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</si>
  <si>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</si>
  <si>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</si>
  <si>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</si>
  <si>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</si>
  <si>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</si>
  <si>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</si>
  <si>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</si>
  <si>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</si>
  <si>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</si>
  <si>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</si>
  <si>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</si>
  <si>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</si>
  <si>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</si>
  <si>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</si>
  <si>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</si>
  <si>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</si>
  <si>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</si>
  <si>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</si>
  <si>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</si>
  <si>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</si>
  <si>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</si>
  <si>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</si>
  <si>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</si>
  <si>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</si>
  <si>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</si>
  <si>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</si>
  <si>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</si>
  <si>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</si>
  <si>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</si>
  <si>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</si>
  <si>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</si>
  <si>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</si>
  <si>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</si>
  <si>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</si>
  <si>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</si>
  <si>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</si>
  <si>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</si>
  <si>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</si>
  <si>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</si>
  <si>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</si>
  <si>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</si>
  <si>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</si>
  <si>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</si>
  <si>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</si>
  <si>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</si>
  <si>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</si>
  <si>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</si>
  <si>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</si>
  <si>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</si>
  <si>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</si>
  <si>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</si>
  <si>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</si>
  <si>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</si>
  <si>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</si>
  <si>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</si>
  <si>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</si>
  <si>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</si>
  <si>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</si>
  <si>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</si>
  <si>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</si>
  <si>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</si>
  <si>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</si>
  <si>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</si>
  <si>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</si>
  <si>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</si>
  <si>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</si>
  <si>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</si>
  <si>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</si>
  <si>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</si>
  <si>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</si>
  <si>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</si>
  <si>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</si>
  <si>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</si>
  <si>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</si>
  <si>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</si>
  <si>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</si>
  <si>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</si>
  <si>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</si>
  <si>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</si>
  <si>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</si>
  <si>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</si>
  <si>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</si>
  <si>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</si>
  <si>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</si>
  <si>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</si>
  <si>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</si>
  <si>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</si>
  <si>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</si>
  <si>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</si>
  <si>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</si>
  <si>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</si>
  <si>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</si>
  <si>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</si>
  <si>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</si>
  <si>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</si>
  <si>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</si>
  <si>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</si>
  <si>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</si>
  <si>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</si>
  <si>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</si>
  <si>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</si>
  <si>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</si>
  <si>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</si>
  <si>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</si>
  <si>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</si>
  <si>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</si>
  <si>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</si>
  <si>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</si>
  <si>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</si>
  <si>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</si>
  <si>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</si>
  <si>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</si>
  <si>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</si>
  <si>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</si>
  <si>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</si>
  <si>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</si>
  <si>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</si>
  <si>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</si>
  <si>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</si>
  <si>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</si>
  <si>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</si>
  <si>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</si>
  <si>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</si>
  <si>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</si>
  <si>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</si>
  <si>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</si>
  <si>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</si>
  <si>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</si>
  <si>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</si>
  <si>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</si>
  <si>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</si>
  <si>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</si>
  <si>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</si>
  <si>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</si>
  <si>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</si>
  <si>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</si>
  <si>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</si>
  <si>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</si>
  <si>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</si>
  <si>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</si>
  <si>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</si>
  <si>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</si>
  <si>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</si>
  <si>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</si>
  <si>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</si>
  <si>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</si>
  <si>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</si>
  <si>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</si>
  <si>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</si>
  <si>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</si>
  <si>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</si>
  <si>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</si>
  <si>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</si>
  <si>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</si>
  <si>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</si>
  <si>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</si>
  <si>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</si>
  <si>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</si>
  <si>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</si>
  <si>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</si>
  <si>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</si>
  <si>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</si>
  <si>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</si>
  <si>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</si>
  <si>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</si>
  <si>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</si>
  <si>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</si>
  <si>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</si>
  <si>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</si>
  <si>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</si>
  <si>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</si>
  <si>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</si>
  <si>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</si>
  <si>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</si>
  <si>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</si>
  <si>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</si>
  <si>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</si>
  <si>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</si>
  <si>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</si>
  <si>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</si>
  <si>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</si>
  <si>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</si>
  <si>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</si>
  <si>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</si>
  <si>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</si>
  <si>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</si>
  <si>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</si>
  <si>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</si>
  <si>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</si>
  <si>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</si>
  <si>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</si>
  <si>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</si>
  <si>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</si>
  <si>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</si>
  <si>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</si>
  <si>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</si>
  <si>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</si>
  <si>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</si>
  <si>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</si>
  <si>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</si>
  <si>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</si>
  <si>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</si>
  <si>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</si>
  <si>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</si>
  <si>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</si>
  <si>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</si>
  <si>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</si>
  <si>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</si>
  <si>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</si>
  <si>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</si>
  <si>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</si>
  <si>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</si>
  <si>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</si>
  <si>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</si>
  <si>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</si>
  <si>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</si>
  <si>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</si>
  <si>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</si>
  <si>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</si>
  <si>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</si>
  <si>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</si>
  <si>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</si>
  <si>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</si>
  <si>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</si>
  <si>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</si>
  <si>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</si>
  <si>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</si>
  <si>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</si>
  <si>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</si>
  <si>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</si>
  <si>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</si>
  <si>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</si>
  <si>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</si>
  <si>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</si>
  <si>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</si>
  <si>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</si>
  <si>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</si>
  <si>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</si>
  <si>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</si>
  <si>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</si>
  <si>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</si>
  <si>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</si>
  <si>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</si>
  <si>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</si>
  <si>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</si>
  <si>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</si>
  <si>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</si>
  <si>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</si>
  <si>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</si>
  <si>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</si>
  <si>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</si>
  <si>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</si>
  <si>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</si>
  <si>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</si>
  <si>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</si>
  <si>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</si>
  <si>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</si>
  <si>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</si>
  <si>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</si>
  <si>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</si>
  <si>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</si>
  <si>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</si>
  <si>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</si>
  <si>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</si>
  <si>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</si>
  <si>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</si>
  <si>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</si>
  <si>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</si>
  <si>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</si>
  <si>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</si>
  <si>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</si>
  <si>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</si>
  <si>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</si>
  <si>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</si>
  <si>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</si>
  <si>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</si>
  <si>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</si>
  <si>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</si>
  <si>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</si>
  <si>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</si>
  <si>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</si>
  <si>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</si>
  <si>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</si>
  <si>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</si>
  <si>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</si>
  <si>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</si>
  <si>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</si>
  <si>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</si>
  <si>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</si>
  <si>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</si>
  <si>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</si>
  <si>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</si>
  <si>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</si>
  <si>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</si>
  <si>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</si>
  <si>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</si>
  <si>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</si>
  <si>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</si>
  <si>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</si>
  <si>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</si>
  <si>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</si>
  <si>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</si>
  <si>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</si>
  <si>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</si>
  <si>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</si>
  <si>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</si>
  <si>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</si>
  <si>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</si>
  <si>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</si>
  <si>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</si>
  <si>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</si>
  <si>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</si>
  <si>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</si>
  <si>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</si>
  <si>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</si>
  <si>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</si>
  <si>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</si>
  <si>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</si>
  <si>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</si>
  <si>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</si>
  <si>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</si>
  <si>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</si>
  <si>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</si>
  <si>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</si>
  <si>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</si>
  <si>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</si>
  <si>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</si>
  <si>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</si>
  <si>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</si>
  <si>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</si>
  <si>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</si>
  <si>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</si>
  <si>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</si>
  <si>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</si>
  <si>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</si>
  <si>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</si>
  <si>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</si>
  <si>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</si>
  <si>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</si>
  <si>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</si>
  <si>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</si>
  <si>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</si>
  <si>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</si>
  <si>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</si>
  <si>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</si>
  <si>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</si>
  <si>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</si>
  <si>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</si>
  <si>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</si>
  <si>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</si>
  <si>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</si>
  <si>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</si>
  <si>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</si>
  <si>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</si>
  <si>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</si>
  <si>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</si>
  <si>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</si>
  <si>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</si>
  <si>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</si>
  <si>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</si>
  <si>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</si>
  <si>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</si>
  <si>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</si>
  <si>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</si>
  <si>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</si>
  <si>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</si>
  <si>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</si>
  <si>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</si>
  <si>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</si>
  <si>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</si>
  <si>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</si>
  <si>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</si>
  <si>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</si>
  <si>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</si>
  <si>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</si>
  <si>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</si>
  <si>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</si>
  <si>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</si>
  <si>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</si>
  <si>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</si>
  <si>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</si>
  <si>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</si>
  <si>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</si>
  <si>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</si>
  <si>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</si>
  <si>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</si>
  <si>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</si>
  <si>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</si>
  <si>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</si>
  <si>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</si>
  <si>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</si>
  <si>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</si>
  <si>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</si>
  <si>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</si>
  <si>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</si>
  <si>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</si>
  <si>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</si>
  <si>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</si>
  <si>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</si>
  <si>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</si>
  <si>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</si>
  <si>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</si>
  <si>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</si>
  <si>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</si>
  <si>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</si>
  <si>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</si>
  <si>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</si>
  <si>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</si>
  <si>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</si>
  <si>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</si>
  <si>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</si>
  <si>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</si>
  <si>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</si>
  <si>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</si>
  <si>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</si>
  <si>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</si>
  <si>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</si>
  <si>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</si>
  <si>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</si>
  <si>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</si>
  <si>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</si>
  <si>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</si>
  <si>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</si>
  <si>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</si>
  <si>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</si>
  <si>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</si>
  <si>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</si>
  <si>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</si>
  <si>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</si>
  <si>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</si>
  <si>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</si>
  <si>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</si>
  <si>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</si>
  <si>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</si>
  <si>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</si>
  <si>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</si>
  <si>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</si>
  <si>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</si>
  <si>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</si>
  <si>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</si>
  <si>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</si>
  <si>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</si>
  <si>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</si>
  <si>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</si>
  <si>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</si>
  <si>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</si>
  <si>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</si>
  <si>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</si>
  <si>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</si>
  <si>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</si>
  <si>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</si>
  <si>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</si>
  <si>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</si>
  <si>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</si>
  <si>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</si>
  <si>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</si>
  <si>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</si>
  <si>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</si>
  <si>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</si>
  <si>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</si>
  <si>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</si>
  <si>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</si>
  <si>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</si>
  <si>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</si>
  <si>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</si>
  <si>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</si>
  <si>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</si>
  <si>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</si>
  <si>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</si>
  <si>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</si>
  <si>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</si>
  <si>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</si>
  <si>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</si>
  <si>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</si>
  <si>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</si>
  <si>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</si>
  <si>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</si>
  <si>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</si>
  <si>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</si>
  <si>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</si>
  <si>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</si>
  <si>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</si>
  <si>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</si>
  <si>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</si>
  <si>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</si>
  <si>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</si>
  <si>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</si>
  <si>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</si>
  <si>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</si>
  <si>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</si>
  <si>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</si>
  <si>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</si>
  <si>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</si>
  <si>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</si>
  <si>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</si>
  <si>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</si>
  <si>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</si>
  <si>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</si>
  <si>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</si>
  <si>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</si>
  <si>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</si>
  <si>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</si>
  <si>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</si>
  <si>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</si>
  <si>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</si>
  <si>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</si>
  <si>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</si>
  <si>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</si>
  <si>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</si>
  <si>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</si>
  <si>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</si>
  <si>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</si>
  <si>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</si>
  <si>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</si>
  <si>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</si>
  <si>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</si>
  <si>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</si>
  <si>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</si>
  <si>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</si>
  <si>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</si>
  <si>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</si>
  <si>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</si>
  <si>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</si>
  <si>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</si>
  <si>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</si>
  <si>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</si>
  <si>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</si>
  <si>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</si>
  <si>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</si>
  <si>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</si>
  <si>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</si>
  <si>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</si>
  <si>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</si>
  <si>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</si>
  <si>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</si>
  <si>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</si>
  <si>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</si>
  <si>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</si>
  <si>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</si>
  <si>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</si>
  <si>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</si>
  <si>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</si>
  <si>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</si>
  <si>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</si>
  <si>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</si>
  <si>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</si>
  <si>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</si>
  <si>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</si>
  <si>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</si>
  <si>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</si>
  <si>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</si>
  <si>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</si>
  <si>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</si>
  <si>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</si>
  <si>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</si>
  <si>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</si>
  <si>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</si>
  <si>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</si>
  <si>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</si>
  <si>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</si>
  <si>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</si>
  <si>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</si>
  <si>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</si>
  <si>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</si>
  <si>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</si>
  <si>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</si>
  <si>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</si>
  <si>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</si>
  <si>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</si>
  <si>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</si>
  <si>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</si>
  <si>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</si>
  <si>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</si>
  <si>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</si>
  <si>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</si>
  <si>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</si>
  <si>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</si>
  <si>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</si>
  <si>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</si>
  <si>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</si>
  <si>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</si>
  <si>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</si>
  <si>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</si>
  <si>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</si>
  <si>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</si>
  <si>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</si>
  <si>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</si>
  <si>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</si>
  <si>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</si>
  <si>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</si>
  <si>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</si>
  <si>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</si>
  <si>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</si>
  <si>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</si>
  <si>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</si>
  <si>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</si>
  <si>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</si>
  <si>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</si>
  <si>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</si>
  <si>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</si>
  <si>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</si>
  <si>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</si>
  <si>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</si>
  <si>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</si>
  <si>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</si>
  <si>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</si>
  <si>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</si>
  <si>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</si>
  <si>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</si>
  <si>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</si>
  <si>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</si>
  <si>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</si>
  <si>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</si>
  <si>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</si>
  <si>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</si>
  <si>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</si>
  <si>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</si>
  <si>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</si>
  <si>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</si>
  <si>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</si>
  <si>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</si>
  <si>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</si>
  <si>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</si>
  <si>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</si>
  <si>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</si>
  <si>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</si>
  <si>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</si>
  <si>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</si>
  <si>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</si>
  <si>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</si>
  <si>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</si>
  <si>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</si>
  <si>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</si>
  <si>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</si>
  <si>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</si>
  <si>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</si>
  <si>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</si>
  <si>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</si>
  <si>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</si>
  <si>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</si>
  <si>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</si>
  <si>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</si>
  <si>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</si>
  <si>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</si>
  <si>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</si>
  <si>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</si>
  <si>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</si>
  <si>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</si>
  <si>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</si>
  <si>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</si>
  <si>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</si>
  <si>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</si>
  <si>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</si>
  <si>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</si>
  <si>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</si>
  <si>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</si>
  <si>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</si>
  <si>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</si>
  <si>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</si>
  <si>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</si>
  <si>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</si>
  <si>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</si>
  <si>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</si>
  <si>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</si>
  <si>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</si>
  <si>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</si>
  <si>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</si>
  <si>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</si>
  <si>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</si>
  <si>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</si>
  <si>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</si>
  <si>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</si>
  <si>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</si>
  <si>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</si>
  <si>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</si>
  <si>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</si>
  <si>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</si>
  <si>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</si>
  <si>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</si>
  <si>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</si>
  <si>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</si>
  <si>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</si>
  <si>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</si>
  <si>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</si>
  <si>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</si>
  <si>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</si>
  <si>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</si>
  <si>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</si>
  <si>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</si>
  <si>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</si>
  <si>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</si>
  <si>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</si>
  <si>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</si>
  <si>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</si>
  <si>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</si>
  <si>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</si>
  <si>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</si>
  <si>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</si>
  <si>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</si>
  <si>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</si>
  <si>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</si>
  <si>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</si>
  <si>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</si>
  <si>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</si>
  <si>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</si>
  <si>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</si>
  <si>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</si>
  <si>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</si>
  <si>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</si>
  <si>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</si>
  <si>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</si>
  <si>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</si>
  <si>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</si>
  <si>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</si>
  <si>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</si>
  <si>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</si>
  <si>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</si>
  <si>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</si>
  <si>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</si>
  <si>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</si>
  <si>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</si>
  <si>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</si>
  <si>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</si>
  <si>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</si>
  <si>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</si>
  <si>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</si>
  <si>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</si>
  <si>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</si>
  <si>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</si>
  <si>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</si>
  <si>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</si>
  <si>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</si>
  <si>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</si>
  <si>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</si>
  <si>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</si>
  <si>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</si>
  <si>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</si>
  <si>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</si>
  <si>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</si>
  <si>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</si>
  <si>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</si>
  <si>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</si>
  <si>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</si>
  <si>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</si>
  <si>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</si>
  <si>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</si>
  <si>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</si>
  <si>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</si>
  <si>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</si>
  <si>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</si>
  <si>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</si>
  <si>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</si>
  <si>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</si>
  <si>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</si>
  <si>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</si>
  <si>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</si>
  <si>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</si>
  <si>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</si>
  <si>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</si>
  <si>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</si>
  <si>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</si>
  <si>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</si>
  <si>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</si>
  <si>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</si>
  <si>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</si>
  <si>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</si>
  <si>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</si>
  <si>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</si>
  <si>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</si>
  <si>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</si>
  <si>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</si>
  <si>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</si>
  <si>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</si>
  <si>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</si>
  <si>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</si>
  <si>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</si>
  <si>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</si>
  <si>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</si>
  <si>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</si>
  <si>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</si>
  <si>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</si>
  <si>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</si>
  <si>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</si>
  <si>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</si>
  <si>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</si>
  <si>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</si>
  <si>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</si>
  <si>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</si>
  <si>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</si>
  <si>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</si>
  <si>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</si>
  <si>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</si>
  <si>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</si>
  <si>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</si>
  <si>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</si>
  <si>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</si>
  <si>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</si>
  <si>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</si>
  <si>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</si>
  <si>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</si>
  <si>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</si>
  <si>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</si>
  <si>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</si>
  <si>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</si>
  <si>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</si>
  <si>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</si>
  <si>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</si>
  <si>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</si>
  <si>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</si>
  <si>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</si>
  <si>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</si>
  <si>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</si>
  <si>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</si>
  <si>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</si>
  <si>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</si>
  <si>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</si>
  <si>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</si>
  <si>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</si>
  <si>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</si>
  <si>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</si>
  <si>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</si>
  <si>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</si>
  <si>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</si>
  <si>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</si>
  <si>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</si>
  <si>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</si>
  <si>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</si>
  <si>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</si>
  <si>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</si>
  <si>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</si>
  <si>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</si>
  <si>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</si>
  <si>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</si>
  <si>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</si>
  <si>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</si>
  <si>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</si>
  <si>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</si>
  <si>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</si>
  <si>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</si>
  <si>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</si>
  <si>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</si>
  <si>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</si>
  <si>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</si>
  <si>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</si>
  <si>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</si>
  <si>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</si>
  <si>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</si>
  <si>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</si>
  <si>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</si>
  <si>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</si>
  <si>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</si>
  <si>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</si>
  <si>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</si>
  <si>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</si>
  <si>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</si>
  <si>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</si>
  <si>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</si>
  <si>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</si>
  <si>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</si>
  <si>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</si>
  <si>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</si>
  <si>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</si>
  <si>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</si>
  <si>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</si>
  <si>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</si>
  <si>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</si>
  <si>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</si>
  <si>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</si>
  <si>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</si>
  <si>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</si>
  <si>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</si>
  <si>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</si>
  <si>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</si>
  <si>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</si>
  <si>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</si>
  <si>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</si>
  <si>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</si>
  <si>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</si>
  <si>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</si>
  <si>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</si>
  <si>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</si>
  <si>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</si>
  <si>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</si>
  <si>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</si>
  <si>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</si>
  <si>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</si>
  <si>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</si>
  <si>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</si>
  <si>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</si>
  <si>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</si>
  <si>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</si>
  <si>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</si>
  <si>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</si>
  <si>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</si>
  <si>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</si>
  <si>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</si>
  <si>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</si>
  <si>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</si>
  <si>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</si>
  <si>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</si>
  <si>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</si>
  <si>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</si>
  <si>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</si>
  <si>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</si>
  <si>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</si>
  <si>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</si>
  <si>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</si>
  <si>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</si>
  <si>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</si>
  <si>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</si>
  <si>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</si>
  <si>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</si>
  <si>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</si>
  <si>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</si>
  <si>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</si>
  <si>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</si>
  <si>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</si>
  <si>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</si>
  <si>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</si>
  <si>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</si>
  <si>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</si>
  <si>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</si>
  <si>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</si>
  <si>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</si>
  <si>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</si>
  <si>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</si>
  <si>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</si>
  <si>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</si>
  <si>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</si>
  <si>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</si>
  <si>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</si>
  <si>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</si>
  <si>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</si>
  <si>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</si>
  <si>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</si>
  <si>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</si>
  <si>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</si>
  <si>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</si>
  <si>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</si>
  <si>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</si>
  <si>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</si>
  <si>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</si>
  <si>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</si>
  <si>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</si>
  <si>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</si>
  <si>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</si>
  <si>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</si>
  <si>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</si>
  <si>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</si>
  <si>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</si>
  <si>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</si>
  <si>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</si>
  <si>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</si>
  <si>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</si>
  <si>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</si>
  <si>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</si>
  <si>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</si>
  <si>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</si>
  <si>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</si>
  <si>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</si>
  <si>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</si>
  <si>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</si>
  <si>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</si>
  <si>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</si>
  <si>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</si>
  <si>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</si>
  <si>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</si>
  <si>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</si>
  <si>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</si>
  <si>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</si>
  <si>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</si>
  <si>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</si>
  <si>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</si>
  <si>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</si>
  <si>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</si>
  <si>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</si>
  <si>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</si>
  <si>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</si>
  <si>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</si>
  <si>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</si>
  <si>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</si>
  <si>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</si>
  <si>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</si>
  <si>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</si>
  <si>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</si>
  <si>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</si>
  <si>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</si>
  <si>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</si>
  <si>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</si>
  <si>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</si>
  <si>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</si>
  <si>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</si>
  <si>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</si>
  <si>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</si>
  <si>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</si>
  <si>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</si>
  <si>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</si>
  <si>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</si>
  <si>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</si>
  <si>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</si>
  <si>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</si>
  <si>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</si>
  <si>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</si>
  <si>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</si>
  <si>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</si>
  <si>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</si>
  <si>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</si>
  <si>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</si>
  <si>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</si>
  <si>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</si>
  <si>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</si>
  <si>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</si>
  <si>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</si>
  <si>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</si>
  <si>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</si>
  <si>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</si>
  <si>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</si>
  <si>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</si>
  <si>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</si>
  <si>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</si>
  <si>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</si>
  <si>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</si>
  <si>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</si>
  <si>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</si>
  <si>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</si>
  <si>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</si>
  <si>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</si>
  <si>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</si>
  <si>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</si>
  <si>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</si>
  <si>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</si>
  <si>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</si>
  <si>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</si>
  <si>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</si>
  <si>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</si>
  <si>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</si>
  <si>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</si>
  <si>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</si>
  <si>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</si>
  <si>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</si>
  <si>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</si>
  <si>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</si>
  <si>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</si>
  <si>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</si>
  <si>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</si>
  <si>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</si>
  <si>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</si>
  <si>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</si>
  <si>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</si>
  <si>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</si>
  <si>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</si>
  <si>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</si>
  <si>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</si>
  <si>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</si>
  <si>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</si>
  <si>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</si>
  <si>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</si>
  <si>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</si>
  <si>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</si>
  <si>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</si>
  <si>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</si>
  <si>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</si>
  <si>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</si>
  <si>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</si>
  <si>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</si>
  <si>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</si>
  <si>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</si>
  <si>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</si>
  <si>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</si>
  <si>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</si>
  <si>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</si>
  <si>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</si>
  <si>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</si>
  <si>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</si>
  <si>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</si>
  <si>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</si>
  <si>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</si>
  <si>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</si>
  <si>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</si>
  <si>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</si>
  <si>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</si>
  <si>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</si>
  <si>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</si>
  <si>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</si>
  <si>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</si>
  <si>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</si>
  <si>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</si>
  <si>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</si>
  <si>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</si>
  <si>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</si>
  <si>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</si>
  <si>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</si>
  <si>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</si>
  <si>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</si>
  <si>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</si>
  <si>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</si>
  <si>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</si>
  <si>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</si>
  <si>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</si>
  <si>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</si>
  <si>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</si>
  <si>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</si>
  <si>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</si>
  <si>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</si>
  <si>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</si>
  <si>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</si>
  <si>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</si>
  <si>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</si>
  <si>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</si>
  <si>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</si>
  <si>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</si>
  <si>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</si>
  <si>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</si>
  <si>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</si>
  <si>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</si>
  <si>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</si>
  <si>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</si>
  <si>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</si>
  <si>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</si>
  <si>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</si>
  <si>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</si>
  <si>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</si>
  <si>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</si>
  <si>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</si>
  <si>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</si>
  <si>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</si>
  <si>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</si>
  <si>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</si>
  <si>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</si>
  <si>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</si>
  <si>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</si>
  <si>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</si>
  <si>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</si>
  <si>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</si>
  <si>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</si>
  <si>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</si>
  <si>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</si>
  <si>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</si>
  <si>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</si>
  <si>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</si>
  <si>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</si>
  <si>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</si>
  <si>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</si>
  <si>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</si>
  <si>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</si>
  <si>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</si>
  <si>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</si>
  <si>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</si>
  <si>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</si>
  <si>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</si>
  <si>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</si>
  <si>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</si>
  <si>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</si>
  <si>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</si>
  <si>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</si>
  <si>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</si>
  <si>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</si>
  <si>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</si>
  <si>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</si>
  <si>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</si>
  <si>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</si>
  <si>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</si>
  <si>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</si>
  <si>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</si>
  <si>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</si>
  <si>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</si>
  <si>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</si>
  <si>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</si>
  <si>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</si>
  <si>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</si>
  <si>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</si>
  <si>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</si>
  <si>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</si>
  <si>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</si>
  <si>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</si>
  <si>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</si>
  <si>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</si>
  <si>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</si>
  <si>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</si>
  <si>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</si>
  <si>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</si>
  <si>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</si>
  <si>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</si>
  <si>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</si>
  <si>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</si>
  <si>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</si>
  <si>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</si>
  <si>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</si>
  <si>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</si>
  <si>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</si>
  <si>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</si>
  <si>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</si>
  <si>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</si>
  <si>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</si>
  <si>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</si>
  <si>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</si>
  <si>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</si>
  <si>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</si>
  <si>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</si>
  <si>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</si>
  <si>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</si>
  <si>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</si>
  <si>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</si>
  <si>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</si>
  <si>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</si>
  <si>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</si>
  <si>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</si>
  <si>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</si>
  <si>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</si>
  <si>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</si>
  <si>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</si>
  <si>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</si>
  <si>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</si>
  <si>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</si>
  <si>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</si>
  <si>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</si>
  <si>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</si>
  <si>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</si>
  <si>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</si>
  <si>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</si>
  <si>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</si>
  <si>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</si>
  <si>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</si>
  <si>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</si>
  <si>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</si>
  <si>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</si>
  <si>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</si>
  <si>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</si>
  <si>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</si>
  <si>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</si>
  <si>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</si>
  <si>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</si>
  <si>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</si>
  <si>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</si>
  <si>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</si>
  <si>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</si>
  <si>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</si>
  <si>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</si>
  <si>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</si>
  <si>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</si>
  <si>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</si>
  <si>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</si>
  <si>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</si>
  <si>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</si>
  <si>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</si>
  <si>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</si>
  <si>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</si>
  <si>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</si>
  <si>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</si>
  <si>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</si>
  <si>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</si>
  <si>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</si>
  <si>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</si>
  <si>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</si>
  <si>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</si>
  <si>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</si>
  <si>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</si>
  <si>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</si>
  <si>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</si>
  <si>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</si>
  <si>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</si>
  <si>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</si>
  <si>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</si>
  <si>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</si>
  <si>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</si>
  <si>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</si>
  <si>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</si>
  <si>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</si>
  <si>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</si>
  <si>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</si>
  <si>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</si>
  <si>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</si>
  <si>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</si>
  <si>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</si>
  <si>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</si>
  <si>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</si>
  <si>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</si>
  <si>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</si>
  <si>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</si>
  <si>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</si>
  <si>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</si>
  <si>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</si>
  <si>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</si>
  <si>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</si>
  <si>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</si>
  <si>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</si>
  <si>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</si>
  <si>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</si>
  <si>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</si>
  <si>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</si>
  <si>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</si>
  <si>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</si>
  <si>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</si>
  <si>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</si>
  <si>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</si>
  <si>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</si>
  <si>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</si>
  <si>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</si>
  <si>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</si>
  <si>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</si>
  <si>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</si>
  <si>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</si>
  <si>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</si>
  <si>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</si>
  <si>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</si>
  <si>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</si>
  <si>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</si>
  <si>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</si>
  <si>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</si>
  <si>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</si>
  <si>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</si>
  <si>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</si>
  <si>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</si>
  <si>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</si>
  <si>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</si>
  <si>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</si>
  <si>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</si>
  <si>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</si>
  <si>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</si>
  <si>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</si>
  <si>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</si>
  <si>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</si>
  <si>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</si>
  <si>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</si>
  <si>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</si>
  <si>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</si>
  <si>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</si>
  <si>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</si>
  <si>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</si>
  <si>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</si>
  <si>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</si>
  <si>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</si>
  <si>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</si>
  <si>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</si>
  <si>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</si>
  <si>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</si>
  <si>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</si>
  <si>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</si>
  <si>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</si>
  <si>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</si>
  <si>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</si>
  <si>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</si>
  <si>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</si>
  <si>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</si>
  <si>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</si>
  <si>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</si>
  <si>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</si>
  <si>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</si>
  <si>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</si>
  <si>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</si>
  <si>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</si>
  <si>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</si>
  <si>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</si>
  <si>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</si>
  <si>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</si>
  <si>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</si>
  <si>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</si>
  <si>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</si>
  <si>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</si>
  <si>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</si>
  <si>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</si>
  <si>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</si>
  <si>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</si>
  <si>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</si>
  <si>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</si>
  <si>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</si>
  <si>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</si>
  <si>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</si>
  <si>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</si>
  <si>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</si>
  <si>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</si>
  <si>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</si>
  <si>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</si>
  <si>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</si>
  <si>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</si>
  <si>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</si>
  <si>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</si>
  <si>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</si>
  <si>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</si>
  <si>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</si>
  <si>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</si>
  <si>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</si>
  <si>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</si>
  <si>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</si>
  <si>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</si>
  <si>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</si>
  <si>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</si>
  <si>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</si>
  <si>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</si>
  <si>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</si>
  <si>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</si>
  <si>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</si>
  <si>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</si>
  <si>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</si>
  <si>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</si>
  <si>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</si>
  <si>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</si>
  <si>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</si>
  <si>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</si>
  <si>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</si>
  <si>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</si>
  <si>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</si>
  <si>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</si>
  <si>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</si>
  <si>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</si>
  <si>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</si>
  <si>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</si>
  <si>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</si>
  <si>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</si>
  <si>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</si>
  <si>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</si>
  <si>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</si>
  <si>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</si>
  <si>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</si>
  <si>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</si>
  <si>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</si>
  <si>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</si>
  <si>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</si>
  <si>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</si>
  <si>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</si>
  <si>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</si>
  <si>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</si>
  <si>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</si>
  <si>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</si>
  <si>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</si>
  <si>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</si>
  <si>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</si>
  <si>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</si>
  <si>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</si>
  <si>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</si>
  <si>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</si>
  <si>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</si>
  <si>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</si>
  <si>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</si>
  <si>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</si>
  <si>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</si>
  <si>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</si>
  <si>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</si>
  <si>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</si>
  <si>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</si>
  <si>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</si>
  <si>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</si>
  <si>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</si>
  <si>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</si>
  <si>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</si>
  <si>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</si>
  <si>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</si>
  <si>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</si>
  <si>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</si>
  <si>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</si>
  <si>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</si>
  <si>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</si>
  <si>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</si>
  <si>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</si>
  <si>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</si>
  <si>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</si>
  <si>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</si>
  <si>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</si>
  <si>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</si>
  <si>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</si>
  <si>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</si>
  <si>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</si>
  <si>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</si>
  <si>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</si>
  <si>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</si>
  <si>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</si>
  <si>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</si>
  <si>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</si>
  <si>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</si>
  <si>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</si>
  <si>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</si>
  <si>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</si>
  <si>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</si>
  <si>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</si>
  <si>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</si>
  <si>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</si>
  <si>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</si>
  <si>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</si>
  <si>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</si>
  <si>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</si>
  <si>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</si>
  <si>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</si>
  <si>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</si>
  <si>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</si>
  <si>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</si>
  <si>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</si>
  <si>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</si>
  <si>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</si>
  <si>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</si>
  <si>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</si>
  <si>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</si>
  <si>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</si>
  <si>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</si>
  <si>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</si>
  <si>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</si>
  <si>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</si>
  <si>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</si>
  <si>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</si>
  <si>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</si>
  <si>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</si>
  <si>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</si>
  <si>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</si>
  <si>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</si>
  <si>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</si>
  <si>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</si>
  <si>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</si>
  <si>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</si>
  <si>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</si>
  <si>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</si>
  <si>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</si>
  <si>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</si>
  <si>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</si>
  <si>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</si>
  <si>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</si>
  <si>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</si>
  <si>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</si>
  <si>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</si>
  <si>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</si>
  <si>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</si>
  <si>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</si>
  <si>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</si>
  <si>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</si>
  <si>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</si>
  <si>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</si>
  <si>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</si>
  <si>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</si>
  <si>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</si>
  <si>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</si>
  <si>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</si>
  <si>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</si>
  <si>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</si>
  <si>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</si>
  <si>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</si>
  <si>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</si>
  <si>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</si>
  <si>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</si>
  <si>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</si>
  <si>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</si>
  <si>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</si>
  <si>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</si>
  <si>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</si>
  <si>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</si>
  <si>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</si>
  <si>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</si>
  <si>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</si>
  <si>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</si>
  <si>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</si>
  <si>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</si>
  <si>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</si>
  <si>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</si>
  <si>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</si>
  <si>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</si>
  <si>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</si>
  <si>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</si>
  <si>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</si>
  <si>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</si>
  <si>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</si>
  <si>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</si>
  <si>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</si>
  <si>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</si>
  <si>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</si>
  <si>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</si>
  <si>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</si>
  <si>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</si>
  <si>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</si>
  <si>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</si>
  <si>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</si>
  <si>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</si>
  <si>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</si>
  <si>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</si>
  <si>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</si>
  <si>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</si>
  <si>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</si>
  <si>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</si>
  <si>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</si>
  <si>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</si>
  <si>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</si>
  <si>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</si>
  <si>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</si>
  <si>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</si>
  <si>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</si>
  <si>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</si>
  <si>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</si>
  <si>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</si>
  <si>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</si>
  <si>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</si>
  <si>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</si>
  <si>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</si>
  <si>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</si>
  <si>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</si>
  <si>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</si>
  <si>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</si>
  <si>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</si>
  <si>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</si>
  <si>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</si>
  <si>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</si>
  <si>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</si>
  <si>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</si>
  <si>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</si>
  <si>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</si>
  <si>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</si>
  <si>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</si>
  <si>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</si>
  <si>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</si>
  <si>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</si>
  <si>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</si>
  <si>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</si>
  <si>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</si>
  <si>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</si>
  <si>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</si>
  <si>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</si>
  <si>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</si>
  <si>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</si>
  <si>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</si>
  <si>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</si>
  <si>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</si>
  <si>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</si>
  <si>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</si>
  <si>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</si>
  <si>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</si>
  <si>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</si>
  <si>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</si>
  <si>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</si>
  <si>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</si>
  <si>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</si>
  <si>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</si>
  <si>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</si>
  <si>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</si>
  <si>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</si>
  <si>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</si>
  <si>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</si>
  <si>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</si>
  <si>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</si>
  <si>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</si>
  <si>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</si>
  <si>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</si>
  <si>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</si>
  <si>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</si>
  <si>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</si>
  <si>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</si>
  <si>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</si>
  <si>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</si>
  <si>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</si>
  <si>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</si>
  <si>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</si>
  <si>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</si>
  <si>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</si>
  <si>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</si>
  <si>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</si>
  <si>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</si>
  <si>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</si>
  <si>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</si>
  <si>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</si>
  <si>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</si>
  <si>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</si>
  <si>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</si>
  <si>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</si>
  <si>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</si>
  <si>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</si>
  <si>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</si>
  <si>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</si>
  <si>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</si>
  <si>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</si>
  <si>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</si>
  <si>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</si>
  <si>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</si>
  <si>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</si>
  <si>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</si>
  <si>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</si>
  <si>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</si>
  <si>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</si>
  <si>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</si>
  <si>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</si>
  <si>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</si>
  <si>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</si>
  <si>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</si>
  <si>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</si>
  <si>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</si>
  <si>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</si>
  <si>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</si>
  <si>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</si>
  <si>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</si>
  <si>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</si>
  <si>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</si>
  <si>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</si>
  <si>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</si>
  <si>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</si>
  <si>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</si>
  <si>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</si>
  <si>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</si>
  <si>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</si>
  <si>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</si>
  <si>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</si>
  <si>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</si>
  <si>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</si>
  <si>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</si>
  <si>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</si>
  <si>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</si>
  <si>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</si>
  <si>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</si>
  <si>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</si>
  <si>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</si>
  <si>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</si>
  <si>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</si>
  <si>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</si>
  <si>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</si>
  <si>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</si>
  <si>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</si>
  <si>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</si>
  <si>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</si>
  <si>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</si>
  <si>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</si>
  <si>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</si>
  <si>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</si>
  <si>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</si>
  <si>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</si>
  <si>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</si>
  <si>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</si>
  <si>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</si>
  <si>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</si>
  <si>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</si>
  <si>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</si>
  <si>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</si>
  <si>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</si>
  <si>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</si>
  <si>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</si>
  <si>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</si>
  <si>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</si>
  <si>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</si>
  <si>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</si>
  <si>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</si>
  <si>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</si>
  <si>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</si>
  <si>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</si>
  <si>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</si>
  <si>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</si>
  <si>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</si>
  <si>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</si>
  <si>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</si>
  <si>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</si>
  <si>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</si>
  <si>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</si>
  <si>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</si>
  <si>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</si>
  <si>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</si>
  <si>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</si>
  <si>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</si>
  <si>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</si>
  <si>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</si>
  <si>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</si>
  <si>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</si>
  <si>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</si>
  <si>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</si>
  <si>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</si>
  <si>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</si>
  <si>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</si>
  <si>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</si>
  <si>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</si>
  <si>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</si>
  <si>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</si>
  <si>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</si>
  <si>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</si>
  <si>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</si>
  <si>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</si>
  <si>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</si>
  <si>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</si>
  <si>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</si>
  <si>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</si>
  <si>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</si>
  <si>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</si>
  <si>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</si>
  <si>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</si>
  <si>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</si>
  <si>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</si>
  <si>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</si>
  <si>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</si>
  <si>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</si>
  <si>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</si>
  <si>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</si>
  <si>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</si>
  <si>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</si>
  <si>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</si>
  <si>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</si>
  <si>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</si>
  <si>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</si>
  <si>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</si>
  <si>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</si>
  <si>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</si>
  <si>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</si>
  <si>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</si>
  <si>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</si>
  <si>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</si>
  <si>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</si>
  <si>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</si>
  <si>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</si>
  <si>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</si>
  <si>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</si>
  <si>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</si>
  <si>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</si>
  <si>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</si>
  <si>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</si>
  <si>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</si>
  <si>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</si>
  <si>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</si>
  <si>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</si>
  <si>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</si>
  <si>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</si>
  <si>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</si>
  <si>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</si>
  <si>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</si>
  <si>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</si>
  <si>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</si>
  <si>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</si>
  <si>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</si>
  <si>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</si>
  <si>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</si>
  <si>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</si>
  <si>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</si>
  <si>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</si>
  <si>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</si>
  <si>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</si>
  <si>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</si>
  <si>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</si>
  <si>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</si>
  <si>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</si>
  <si>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</si>
  <si>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</si>
  <si>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</si>
  <si>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</si>
  <si>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</si>
  <si>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</si>
  <si>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</si>
  <si>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</si>
  <si>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</si>
  <si>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</si>
  <si>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</si>
  <si>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</si>
  <si>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</si>
  <si>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</si>
  <si>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</si>
  <si>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</si>
  <si>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</si>
  <si>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</si>
  <si>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</si>
  <si>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</si>
  <si>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</si>
  <si>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</si>
  <si>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</si>
  <si>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</si>
  <si>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</si>
  <si>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</si>
  <si>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</si>
  <si>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</si>
  <si>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</si>
  <si>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</si>
  <si>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</si>
  <si>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</si>
  <si>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</si>
  <si>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</si>
  <si>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</si>
  <si>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</si>
  <si>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</si>
  <si>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</si>
  <si>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</si>
  <si>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</si>
  <si>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</si>
  <si>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</si>
  <si>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</si>
  <si>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</si>
  <si>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</si>
  <si>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</si>
  <si>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</si>
  <si>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</si>
  <si>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</si>
  <si>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</si>
  <si>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</si>
  <si>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</si>
  <si>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</si>
  <si>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</si>
  <si>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</si>
  <si>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</si>
  <si>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</si>
  <si>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</si>
  <si>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</si>
  <si>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</si>
  <si>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</si>
  <si>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</si>
  <si>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</si>
  <si>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</si>
  <si>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</si>
  <si>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</si>
  <si>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</si>
  <si>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</si>
  <si>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</si>
  <si>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</si>
  <si>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</si>
  <si>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</si>
  <si>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</si>
  <si>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</si>
  <si>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</si>
  <si>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</si>
  <si>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</si>
  <si>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</si>
  <si>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</si>
  <si>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</si>
  <si>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</si>
  <si>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</si>
  <si>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</si>
  <si>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</si>
  <si>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</si>
  <si>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</si>
  <si>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</si>
  <si>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</si>
  <si>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</si>
  <si>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</si>
  <si>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</si>
  <si>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</si>
  <si>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</si>
  <si>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</si>
  <si>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</si>
  <si>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</si>
  <si>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</si>
  <si>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</si>
  <si>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</si>
  <si>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</si>
  <si>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</si>
  <si>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</si>
  <si>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</si>
  <si>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</si>
  <si>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</si>
  <si>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</si>
  <si>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</si>
  <si>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</si>
  <si>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</si>
  <si>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</si>
  <si>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</si>
  <si>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</si>
  <si>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</si>
  <si>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</si>
  <si>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</si>
  <si>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</si>
  <si>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</si>
  <si>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</si>
  <si>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</si>
  <si>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</si>
  <si>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</si>
  <si>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</si>
  <si>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</si>
  <si>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</si>
  <si>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</si>
  <si>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</si>
  <si>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</si>
  <si>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</si>
  <si>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</si>
  <si>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</si>
  <si>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</si>
  <si>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</si>
  <si>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</si>
  <si>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</si>
  <si>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</si>
  <si>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</si>
  <si>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</si>
  <si>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</si>
  <si>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</si>
  <si>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</si>
  <si>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</si>
  <si>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</si>
  <si>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</si>
  <si>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</si>
  <si>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</si>
  <si>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</si>
  <si>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</si>
  <si>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</si>
  <si>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</si>
  <si>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</si>
  <si>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</si>
  <si>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</si>
  <si>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</si>
  <si>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</si>
  <si>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</si>
  <si>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</si>
  <si>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</si>
  <si>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</si>
  <si>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</si>
  <si>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</si>
  <si>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</si>
  <si>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</si>
  <si>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</si>
  <si>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</si>
  <si>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</si>
  <si>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</si>
  <si>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</si>
  <si>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</si>
  <si>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</si>
  <si>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</si>
  <si>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</si>
  <si>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</si>
  <si>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</si>
  <si>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</si>
  <si>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</si>
  <si>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</si>
  <si>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</si>
  <si>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</si>
  <si>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</si>
  <si>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</si>
  <si>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</si>
  <si>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</si>
  <si>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</si>
  <si>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</si>
  <si>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</si>
  <si>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</si>
  <si>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</si>
  <si>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</si>
  <si>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</si>
  <si>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</si>
  <si>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</si>
  <si>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</si>
  <si>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</si>
  <si>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</si>
  <si>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</si>
  <si>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</si>
  <si>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</si>
  <si>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</si>
  <si>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</si>
  <si>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</si>
  <si>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</si>
  <si>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</si>
  <si>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</si>
  <si>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</si>
  <si>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</si>
  <si>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</si>
  <si>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</si>
  <si>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</si>
  <si>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</si>
  <si>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</si>
  <si>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</si>
  <si>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</si>
  <si>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</si>
  <si>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</si>
  <si>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</si>
  <si>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</si>
  <si>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</si>
  <si>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</si>
  <si>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</si>
  <si>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</si>
  <si>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</si>
  <si>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</si>
  <si>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</si>
  <si>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</si>
  <si>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</si>
  <si>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</si>
  <si>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</si>
  <si>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</si>
  <si>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</si>
  <si>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</si>
  <si>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</si>
  <si>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</si>
  <si>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</si>
  <si>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</si>
  <si>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</si>
  <si>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</si>
  <si>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</si>
  <si>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</si>
  <si>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</si>
  <si>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</si>
  <si>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</si>
  <si>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</si>
  <si>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</si>
  <si>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</si>
  <si>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</si>
  <si>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</si>
  <si>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</si>
  <si>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</si>
  <si>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</si>
  <si>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</si>
  <si>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</si>
  <si>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</si>
  <si>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</si>
  <si>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</si>
  <si>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</si>
  <si>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</si>
  <si>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</si>
  <si>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</si>
  <si>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</si>
  <si>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</si>
  <si>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</si>
  <si>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</si>
  <si>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</si>
  <si>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</si>
  <si>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</si>
  <si>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</si>
  <si>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</si>
  <si>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</si>
  <si>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</si>
  <si>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</si>
  <si>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</si>
  <si>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</si>
  <si>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</si>
  <si>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</si>
  <si>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</si>
  <si>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</si>
  <si>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</si>
  <si>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</si>
  <si>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</si>
  <si>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</si>
  <si>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</si>
  <si>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</si>
  <si>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</si>
  <si>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</si>
  <si>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</si>
  <si>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</si>
  <si>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</si>
  <si>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</si>
  <si>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</si>
  <si>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</si>
  <si>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</si>
  <si>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</si>
  <si>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</si>
  <si>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</si>
  <si>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</si>
  <si>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</si>
  <si>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</si>
  <si>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</si>
  <si>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</si>
  <si>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</si>
  <si>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</si>
  <si>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</si>
  <si>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</si>
  <si>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</si>
  <si>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</si>
  <si>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</si>
  <si>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</si>
  <si>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</si>
  <si>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</si>
  <si>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</si>
  <si>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</si>
  <si>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</si>
  <si>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</si>
  <si>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</si>
  <si>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</si>
  <si>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</si>
  <si>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</si>
  <si>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</si>
  <si>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</si>
  <si>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</si>
  <si>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</si>
  <si>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</si>
  <si>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</si>
  <si>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</si>
  <si>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</si>
  <si>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</si>
  <si>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</si>
  <si>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</si>
  <si>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</si>
  <si>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</si>
  <si>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</si>
  <si>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</si>
  <si>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</si>
  <si>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</si>
  <si>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</si>
  <si>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</si>
  <si>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</si>
  <si>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</si>
  <si>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</si>
  <si>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</si>
  <si>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</si>
  <si>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</si>
  <si>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</si>
  <si>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</si>
  <si>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</si>
  <si>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</si>
  <si>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</si>
  <si>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</si>
  <si>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</si>
  <si>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</si>
  <si>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</si>
  <si>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</si>
  <si>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</si>
  <si>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</si>
  <si>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</si>
  <si>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</si>
  <si>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</si>
  <si>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</si>
  <si>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</si>
  <si>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</si>
  <si>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</si>
  <si>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</si>
  <si>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</si>
  <si>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</si>
  <si>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</si>
  <si>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</si>
  <si>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</si>
  <si>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</si>
  <si>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</si>
  <si>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</si>
  <si>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</si>
  <si>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</si>
  <si>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</si>
  <si>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</si>
  <si>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</si>
  <si>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</si>
  <si>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</si>
  <si>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</si>
  <si>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</si>
  <si>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</si>
  <si>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</si>
  <si>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</si>
  <si>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</si>
  <si>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</si>
  <si>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</si>
  <si>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</si>
  <si>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</si>
  <si>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</si>
  <si>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</si>
  <si>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</si>
  <si>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</si>
  <si>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</si>
  <si>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</si>
  <si>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</si>
  <si>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</si>
  <si>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</si>
  <si>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</si>
  <si>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</si>
  <si>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</si>
  <si>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</si>
  <si>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</si>
  <si>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</si>
  <si>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</si>
  <si>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</si>
  <si>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</si>
  <si>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</si>
  <si>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</si>
  <si>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</si>
  <si>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</si>
  <si>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</si>
  <si>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</si>
  <si>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</si>
  <si>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</si>
  <si>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</si>
  <si>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</si>
  <si>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</si>
  <si>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</si>
  <si>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</si>
  <si>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</si>
  <si>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</si>
  <si>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</si>
  <si>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</si>
  <si>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</si>
  <si>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</si>
  <si>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</si>
  <si>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</si>
  <si>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</si>
  <si>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</si>
  <si>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</si>
  <si>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</si>
  <si>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</si>
  <si>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</si>
  <si>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</si>
  <si>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</si>
  <si>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</si>
  <si>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</si>
  <si>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</si>
  <si>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</si>
  <si>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</si>
  <si>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</si>
  <si>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</si>
  <si>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</si>
  <si>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</si>
  <si>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</si>
  <si>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</si>
  <si>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</si>
  <si>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</si>
  <si>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</si>
  <si>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</si>
  <si>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</si>
  <si>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</si>
  <si>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</si>
  <si>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</si>
  <si>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</si>
  <si>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</si>
  <si>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</si>
  <si>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</si>
  <si>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</si>
  <si>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</si>
  <si>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</si>
  <si>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</si>
  <si>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</si>
  <si>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</si>
  <si>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</si>
  <si>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</si>
  <si>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</si>
  <si>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</si>
  <si>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</si>
  <si>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</si>
  <si>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</si>
  <si>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</si>
  <si>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</si>
  <si>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</si>
  <si>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</si>
  <si>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</si>
  <si>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</si>
  <si>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</si>
  <si>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</si>
  <si>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</si>
  <si>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</si>
  <si>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</si>
  <si>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</si>
  <si>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</si>
  <si>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</si>
  <si>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</si>
  <si>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</si>
  <si>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</si>
  <si>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</si>
  <si>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</si>
  <si>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</si>
  <si>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</si>
  <si>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</si>
  <si>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</si>
  <si>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</si>
  <si>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</si>
  <si>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</si>
  <si>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</si>
  <si>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</si>
  <si>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</si>
  <si>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</si>
  <si>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</si>
  <si>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</si>
  <si>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</si>
  <si>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</si>
  <si>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</si>
  <si>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</si>
  <si>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</si>
  <si>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</si>
  <si>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</si>
  <si>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</si>
  <si>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</si>
  <si>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</si>
  <si>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</si>
  <si>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</si>
  <si>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</si>
  <si>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</si>
  <si>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</si>
  <si>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</si>
  <si>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</si>
  <si>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</si>
  <si>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</si>
  <si>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</si>
  <si>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</si>
  <si>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</si>
  <si>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</si>
  <si>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</si>
  <si>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</si>
  <si>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</si>
  <si>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</si>
  <si>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</si>
  <si>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</si>
  <si>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</si>
  <si>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</si>
  <si>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</si>
  <si>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</si>
  <si>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</si>
  <si>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</si>
  <si>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</si>
  <si>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</si>
  <si>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</si>
  <si>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</si>
  <si>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</si>
  <si>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</si>
  <si>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</si>
  <si>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</si>
  <si>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</si>
  <si>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</si>
  <si>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</si>
  <si>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</si>
  <si>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</si>
  <si>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</si>
  <si>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</si>
  <si>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</si>
  <si>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</si>
  <si>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</si>
  <si>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</si>
  <si>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</si>
  <si>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</si>
  <si>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</si>
  <si>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</si>
  <si>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</si>
  <si>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</si>
  <si>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</si>
  <si>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</si>
  <si>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</si>
  <si>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</si>
  <si>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</si>
  <si>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</si>
  <si>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</si>
  <si>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</si>
  <si>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</si>
  <si>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</si>
  <si>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</si>
  <si>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</si>
  <si>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</si>
  <si>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</si>
  <si>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</si>
  <si>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</si>
  <si>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</si>
  <si>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</si>
  <si>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</si>
  <si>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</si>
  <si>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</si>
  <si>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</si>
  <si>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</si>
  <si>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</si>
  <si>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</si>
  <si>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</si>
  <si>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</si>
  <si>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</si>
  <si>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</si>
  <si>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</si>
  <si>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</si>
  <si>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</si>
  <si>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</si>
  <si>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</si>
  <si>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</si>
  <si>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</si>
  <si>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</si>
  <si>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</si>
  <si>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</si>
  <si>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</si>
  <si>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</si>
  <si>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</si>
  <si>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</si>
  <si>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</si>
  <si>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</si>
  <si>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</si>
  <si>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</si>
  <si>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</si>
  <si>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</si>
  <si>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</si>
  <si>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</si>
  <si>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</si>
  <si>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</si>
  <si>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</si>
  <si>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</si>
  <si>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</si>
  <si>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</si>
  <si>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</si>
  <si>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</si>
  <si>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</si>
  <si>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</si>
  <si>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</si>
  <si>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</si>
  <si>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</si>
  <si>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</si>
  <si>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</si>
  <si>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</si>
  <si>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</si>
  <si>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</si>
  <si>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</si>
  <si>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</si>
  <si>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</si>
  <si>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</si>
  <si>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</si>
  <si>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</si>
  <si>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</si>
  <si>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</si>
  <si>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</si>
  <si>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</si>
  <si>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</si>
  <si>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</si>
  <si>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</si>
  <si>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</si>
  <si>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</si>
  <si>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</si>
  <si>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</si>
  <si>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</si>
  <si>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</si>
  <si>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</si>
  <si>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</si>
  <si>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</si>
  <si>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</si>
  <si>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</si>
  <si>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</si>
  <si>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</si>
  <si>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</si>
  <si>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</si>
  <si>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</si>
  <si>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</si>
  <si>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</si>
  <si>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</si>
  <si>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</si>
  <si>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</si>
  <si>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</si>
  <si>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</si>
  <si>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</si>
  <si>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</si>
  <si>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</si>
  <si>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</si>
  <si>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</si>
  <si>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</si>
  <si>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</si>
  <si>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</si>
  <si>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</si>
  <si>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</si>
  <si>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</si>
  <si>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</si>
  <si>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</si>
  <si>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</si>
  <si>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</si>
  <si>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</si>
  <si>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</si>
  <si>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</si>
  <si>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</si>
  <si>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</si>
  <si>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</si>
  <si>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</si>
  <si>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</si>
  <si>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</si>
  <si>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</si>
  <si>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</si>
  <si>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</si>
  <si>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</si>
  <si>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</si>
  <si>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</si>
  <si>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</si>
  <si>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</si>
  <si>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</si>
  <si>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</si>
  <si>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</si>
  <si>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</si>
  <si>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</si>
  <si>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</si>
  <si>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</si>
  <si>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</si>
  <si>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</si>
  <si>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</si>
  <si>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</si>
  <si>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</si>
  <si>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</si>
  <si>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</si>
  <si>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</si>
  <si>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</si>
  <si>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</si>
  <si>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</si>
  <si>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</si>
  <si>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</si>
  <si>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</si>
  <si>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</si>
  <si>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</si>
  <si>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</si>
  <si>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</si>
  <si>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</si>
  <si>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</si>
  <si>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</si>
  <si>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</si>
  <si>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</si>
  <si>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</si>
  <si>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</si>
  <si>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</si>
  <si>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</si>
  <si>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</si>
  <si>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</si>
  <si>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</si>
  <si>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</si>
  <si>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</si>
  <si>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</si>
  <si>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</si>
  <si>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</si>
  <si>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</si>
  <si>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</si>
  <si>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</si>
  <si>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</si>
  <si>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</si>
  <si>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</si>
  <si>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</si>
  <si>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</si>
  <si>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</si>
  <si>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</si>
  <si>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</si>
  <si>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</si>
  <si>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</si>
  <si>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</si>
  <si>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</si>
  <si>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</si>
  <si>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</si>
  <si>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</si>
  <si>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</si>
  <si>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</si>
  <si>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</si>
  <si>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</si>
  <si>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</si>
  <si>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</si>
  <si>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</si>
  <si>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</si>
  <si>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</si>
  <si>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</si>
  <si>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</si>
  <si>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</si>
  <si>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</si>
  <si>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</si>
  <si>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</si>
  <si>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</si>
  <si>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</si>
  <si>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</si>
  <si>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</si>
  <si>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</si>
  <si>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</si>
  <si>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</si>
  <si>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</si>
  <si>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</si>
  <si>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</si>
  <si>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</si>
  <si>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</si>
  <si>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</si>
  <si>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</si>
  <si>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</si>
  <si>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</si>
  <si>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</si>
  <si>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</si>
  <si>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</si>
  <si>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</si>
  <si>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</si>
  <si>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</si>
  <si>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</si>
  <si>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</si>
  <si>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</si>
  <si>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</si>
  <si>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</si>
  <si>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</si>
  <si>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</si>
  <si>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</si>
  <si>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</si>
  <si>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</si>
  <si>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</si>
  <si>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</si>
  <si>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</si>
  <si>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</si>
  <si>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</si>
  <si>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</si>
  <si>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</si>
  <si>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</si>
  <si>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</si>
  <si>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</si>
  <si>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</si>
  <si>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</si>
  <si>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</si>
  <si>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</si>
  <si>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</si>
  <si>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</si>
  <si>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</si>
  <si>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</si>
  <si>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</si>
  <si>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</si>
  <si>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</si>
  <si>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</si>
  <si>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</si>
  <si>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</si>
  <si>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</si>
  <si>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</si>
  <si>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</si>
  <si>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</si>
  <si>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</si>
  <si>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</si>
  <si>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</si>
  <si>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</si>
  <si>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</si>
  <si>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</si>
  <si>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</si>
  <si>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</si>
  <si>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</si>
  <si>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</si>
  <si>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</si>
  <si>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</si>
  <si>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</si>
  <si>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</si>
  <si>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</si>
  <si>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</si>
  <si>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</si>
  <si>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</si>
  <si>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</si>
  <si>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</si>
  <si>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</si>
  <si>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</si>
  <si>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</si>
  <si>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</si>
  <si>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</si>
  <si>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</si>
  <si>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</si>
  <si>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</si>
  <si>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</si>
  <si>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</si>
  <si>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</si>
  <si>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</si>
  <si>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</si>
  <si>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</si>
  <si>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</si>
  <si>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</si>
  <si>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</si>
  <si>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</si>
  <si>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</si>
  <si>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</si>
  <si>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</si>
  <si>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</si>
  <si>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</si>
  <si>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</si>
  <si>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</si>
  <si>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</si>
  <si>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</si>
  <si>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</si>
  <si>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</si>
  <si>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</si>
  <si>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</si>
  <si>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</si>
  <si>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</si>
  <si>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</si>
  <si>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</si>
  <si>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</si>
  <si>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</si>
  <si>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</si>
  <si>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</si>
  <si>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</si>
  <si>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</si>
  <si>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</si>
  <si>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</si>
  <si>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</si>
  <si>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</si>
  <si>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</si>
  <si>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</si>
  <si>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</si>
  <si>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</si>
  <si>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</si>
  <si>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</si>
  <si>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</si>
  <si>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</si>
  <si>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</si>
  <si>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</si>
  <si>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</si>
  <si>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</si>
  <si>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</si>
  <si>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</si>
  <si>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</si>
  <si>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</si>
  <si>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</si>
  <si>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</si>
  <si>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</si>
  <si>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</si>
  <si>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</si>
  <si>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</si>
  <si>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</si>
  <si>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</si>
  <si>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</si>
  <si>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</si>
  <si>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</si>
  <si>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</si>
  <si>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</si>
  <si>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</si>
  <si>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</si>
  <si>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</si>
  <si>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</si>
  <si>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</si>
  <si>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</si>
  <si>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</si>
  <si>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</si>
  <si>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</si>
  <si>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</si>
  <si>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</si>
  <si>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</si>
  <si>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</si>
  <si>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</si>
  <si>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</si>
  <si>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</si>
  <si>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</si>
  <si>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</si>
  <si>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</si>
  <si>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</si>
  <si>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</si>
  <si>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</si>
  <si>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</si>
  <si>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</si>
  <si>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</si>
  <si>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</si>
  <si>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</si>
  <si>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</si>
  <si>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</si>
  <si>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</si>
  <si>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</si>
  <si>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</si>
  <si>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</si>
  <si>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</si>
  <si>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</si>
  <si>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</si>
  <si>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</si>
  <si>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</si>
  <si>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</si>
  <si>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</si>
  <si>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</si>
  <si>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</si>
  <si>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</si>
  <si>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</si>
  <si>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</si>
  <si>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</si>
  <si>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</si>
  <si>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</si>
  <si>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</si>
  <si>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</si>
  <si>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</si>
  <si>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</si>
  <si>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</si>
  <si>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</si>
  <si>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</si>
  <si>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</si>
  <si>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</si>
  <si>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</si>
  <si>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</si>
  <si>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</si>
  <si>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</si>
  <si>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</si>
  <si>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</si>
  <si>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</si>
  <si>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</si>
  <si>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</si>
  <si>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</si>
  <si>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</si>
  <si>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</si>
  <si>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</si>
  <si>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</si>
  <si>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</si>
  <si>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</si>
  <si>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</si>
  <si>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</si>
  <si>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</si>
  <si>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</si>
  <si>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</si>
  <si>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</si>
  <si>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</si>
  <si>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</si>
  <si>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</si>
  <si>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</si>
  <si>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</si>
  <si>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</si>
  <si>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</si>
  <si>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</si>
  <si>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</si>
  <si>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</si>
  <si>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</si>
  <si>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</si>
  <si>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</si>
  <si>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</si>
  <si>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</si>
  <si>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</si>
  <si>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</si>
  <si>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</si>
  <si>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</si>
  <si>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</si>
  <si>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</si>
  <si>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</si>
  <si>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</si>
  <si>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</si>
  <si>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</si>
  <si>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</si>
  <si>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</si>
  <si>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</si>
  <si>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</si>
  <si>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</si>
  <si>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</si>
  <si>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</si>
  <si>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</si>
  <si>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</si>
  <si>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</si>
  <si>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</si>
  <si>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</si>
  <si>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</si>
  <si>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</si>
  <si>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</si>
  <si>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</si>
  <si>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</si>
  <si>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</si>
  <si>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</si>
  <si>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</si>
  <si>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</si>
  <si>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</si>
  <si>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</si>
  <si>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</si>
  <si>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</si>
  <si>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</si>
  <si>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</si>
  <si>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</si>
  <si>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</si>
  <si>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</si>
  <si>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</si>
  <si>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</si>
  <si>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</si>
  <si>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</si>
  <si>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</si>
  <si>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</si>
  <si>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</si>
  <si>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</si>
  <si>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</si>
  <si>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</si>
  <si>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</si>
  <si>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</si>
  <si>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</si>
  <si>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</si>
  <si>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</si>
  <si>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</si>
  <si>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</si>
  <si>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</si>
  <si>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</si>
  <si>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</si>
  <si>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</si>
  <si>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</si>
  <si>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</si>
  <si>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</si>
  <si>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</si>
  <si>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</si>
  <si>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</si>
  <si>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</si>
  <si>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</si>
  <si>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</si>
  <si>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</si>
  <si>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</si>
  <si>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</si>
  <si>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</si>
  <si>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</si>
  <si>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</si>
  <si>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</si>
  <si>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</si>
  <si>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</si>
  <si>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</si>
  <si>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</si>
  <si>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</si>
  <si>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</si>
  <si>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</si>
  <si>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</si>
  <si>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</si>
  <si>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</si>
  <si>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</si>
  <si>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</si>
  <si>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</si>
  <si>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</si>
  <si>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</si>
  <si>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</si>
  <si>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</si>
  <si>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</si>
  <si>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</si>
  <si>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</si>
  <si>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</si>
  <si>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</si>
  <si>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</si>
  <si>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</si>
  <si>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</si>
  <si>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</si>
  <si>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</si>
  <si>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</si>
  <si>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</si>
  <si>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</si>
  <si>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</si>
  <si>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</si>
  <si>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</si>
  <si>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</si>
  <si>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</si>
  <si>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</si>
  <si>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</si>
  <si>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</si>
  <si>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</si>
  <si>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</si>
  <si>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</si>
  <si>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</si>
  <si>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</si>
  <si>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</si>
  <si>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</si>
  <si>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</si>
  <si>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</si>
  <si>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</si>
  <si>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</si>
  <si>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</si>
  <si>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</si>
  <si>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</si>
  <si>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</si>
  <si>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</si>
  <si>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</si>
  <si>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</si>
  <si>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</si>
  <si>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</si>
  <si>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</si>
  <si>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</si>
  <si>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</si>
  <si>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</si>
  <si>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</si>
  <si>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</si>
  <si>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</si>
  <si>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</si>
  <si>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</si>
  <si>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</si>
  <si>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</si>
  <si>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</si>
  <si>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</si>
  <si>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</si>
  <si>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</si>
  <si>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</si>
  <si>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</si>
  <si>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</si>
  <si>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</si>
  <si>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</si>
  <si>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</si>
  <si>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</si>
  <si>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</si>
  <si>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</si>
  <si>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</si>
  <si>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</si>
  <si>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</si>
  <si>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</si>
  <si>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</si>
  <si>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</si>
  <si>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</si>
  <si>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</si>
  <si>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</si>
  <si>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</si>
  <si>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</si>
  <si>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</si>
  <si>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</si>
  <si>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</si>
  <si>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</si>
  <si>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</si>
  <si>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</si>
  <si>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</si>
  <si>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</si>
  <si>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</si>
  <si>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</si>
  <si>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</si>
  <si>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</si>
  <si>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</si>
  <si>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</si>
  <si>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</si>
  <si>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</si>
  <si>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</si>
  <si>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</si>
  <si>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</si>
  <si>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</si>
  <si>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</si>
  <si>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</si>
  <si>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</si>
  <si>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</si>
  <si>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</si>
  <si>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</si>
  <si>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</si>
  <si>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</si>
  <si>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</si>
  <si>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</si>
  <si>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</si>
  <si>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</si>
  <si>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</si>
  <si>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</si>
  <si>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</si>
  <si>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</si>
  <si>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</si>
  <si>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</si>
  <si>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</si>
  <si>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</si>
  <si>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</si>
  <si>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</si>
  <si>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</si>
  <si>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</si>
  <si>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</si>
  <si>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</si>
  <si>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</si>
  <si>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</si>
  <si>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</si>
  <si>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</si>
  <si>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</si>
  <si>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</si>
  <si>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</si>
  <si>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</si>
  <si>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</si>
  <si>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</si>
  <si>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</si>
  <si>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</si>
  <si>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</si>
  <si>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</si>
  <si>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</si>
  <si>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</si>
  <si>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</si>
  <si>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</si>
  <si>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</si>
  <si>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</si>
  <si>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</si>
  <si>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</si>
  <si>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</si>
  <si>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</si>
  <si>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</si>
  <si>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</si>
  <si>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</si>
  <si>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</si>
  <si>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</si>
  <si>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</si>
  <si>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</si>
  <si>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</si>
  <si>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</si>
  <si>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</si>
  <si>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</si>
  <si>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</si>
  <si>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</si>
  <si>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</si>
  <si>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</si>
  <si>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</si>
  <si>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</si>
  <si>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</si>
  <si>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</si>
  <si>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</si>
  <si>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</si>
  <si>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</si>
  <si>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</si>
  <si>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</si>
  <si>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</si>
  <si>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</si>
  <si>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</si>
  <si>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</si>
  <si>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</si>
  <si>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</si>
  <si>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</si>
  <si>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</si>
  <si>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</si>
  <si>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</si>
  <si>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</si>
  <si>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</si>
  <si>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</si>
  <si>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</si>
  <si>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</si>
  <si>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</si>
  <si>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</si>
  <si>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</si>
  <si>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</si>
  <si>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</si>
  <si>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</si>
  <si>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</si>
  <si>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</si>
  <si>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</si>
  <si>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</si>
  <si>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</si>
  <si>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</si>
  <si>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</si>
  <si>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</si>
  <si>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</si>
  <si>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</si>
  <si>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</si>
  <si>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</si>
  <si>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</si>
  <si>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</si>
  <si>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</si>
  <si>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</si>
  <si>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</si>
  <si>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</si>
  <si>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</si>
  <si>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</si>
  <si>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</si>
  <si>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</si>
  <si>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</si>
  <si>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</si>
  <si>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</si>
  <si>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</si>
  <si>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</si>
  <si>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</si>
  <si>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</si>
  <si>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</si>
  <si>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</si>
  <si>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</si>
  <si>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</si>
  <si>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</si>
  <si>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</si>
  <si>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</si>
  <si>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</si>
  <si>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</si>
  <si>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</si>
  <si>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</si>
  <si>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</si>
  <si>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</si>
  <si>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</si>
  <si>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</si>
  <si>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</si>
  <si>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</si>
  <si>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</si>
  <si>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</si>
  <si>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</si>
  <si>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</si>
  <si>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</si>
  <si>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</si>
  <si>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</si>
  <si>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</si>
  <si>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</si>
  <si>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</si>
  <si>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</si>
  <si>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</si>
  <si>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</si>
  <si>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</si>
  <si>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</si>
  <si>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</si>
  <si>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</si>
  <si>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</si>
  <si>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</si>
  <si>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</si>
  <si>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</si>
  <si>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</si>
  <si>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</si>
  <si>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</si>
  <si>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</si>
  <si>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</si>
  <si>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</si>
  <si>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</si>
  <si>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</si>
  <si>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</si>
  <si>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</si>
  <si>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</si>
  <si>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</si>
  <si>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</si>
  <si>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</si>
  <si>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</si>
  <si>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</si>
  <si>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</si>
  <si>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</si>
  <si>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</si>
  <si>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</si>
  <si>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</si>
  <si>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</si>
  <si>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</si>
  <si>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</si>
  <si>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</si>
  <si>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</si>
  <si>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</si>
  <si>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</si>
  <si>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</si>
  <si>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</si>
  <si>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</si>
  <si>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</si>
  <si>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</si>
  <si>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</si>
  <si>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</si>
  <si>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</si>
  <si>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</si>
  <si>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</si>
  <si>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</si>
  <si>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</si>
  <si>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</si>
  <si>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</si>
  <si>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</si>
  <si>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</si>
  <si>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</si>
  <si>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</si>
  <si>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</si>
  <si>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</si>
  <si>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</si>
  <si>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</si>
  <si>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</si>
  <si>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</si>
  <si>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</si>
  <si>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</si>
  <si>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</si>
  <si>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</si>
  <si>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</si>
  <si>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</si>
  <si>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</si>
  <si>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</si>
  <si>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</si>
  <si>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</si>
  <si>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</si>
  <si>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</si>
  <si>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</si>
  <si>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</si>
  <si>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</si>
  <si>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</si>
  <si>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</si>
  <si>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</si>
  <si>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</si>
  <si>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</si>
  <si>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</si>
  <si>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</si>
  <si>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</si>
  <si>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</si>
  <si>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</si>
  <si>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</si>
  <si>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</si>
  <si>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</si>
  <si>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</si>
  <si>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</si>
  <si>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</si>
  <si>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</si>
  <si>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</si>
  <si>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</si>
  <si>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</si>
  <si>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</si>
  <si>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</si>
  <si>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</si>
  <si>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</si>
  <si>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</si>
  <si>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</si>
  <si>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</si>
  <si>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</si>
  <si>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</si>
  <si>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</si>
  <si>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</si>
  <si>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</si>
  <si>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</si>
  <si>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</si>
  <si>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</si>
  <si>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</si>
  <si>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</si>
  <si>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</si>
  <si>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</si>
  <si>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</si>
  <si>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</si>
  <si>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</si>
  <si>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</si>
  <si>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</si>
  <si>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</si>
  <si>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</si>
  <si>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</si>
  <si>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</si>
  <si>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</si>
  <si>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</si>
  <si>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</si>
  <si>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</si>
  <si>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</si>
  <si>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</si>
  <si>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</si>
  <si>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</si>
  <si>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</si>
  <si>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</si>
  <si>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</si>
  <si>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</si>
  <si>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</si>
  <si>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</si>
  <si>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</si>
  <si>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</si>
  <si>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</si>
  <si>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</si>
  <si>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</si>
  <si>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</si>
  <si>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</si>
  <si>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</si>
  <si>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</si>
  <si>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</si>
  <si>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</si>
  <si>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</si>
  <si>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</si>
  <si>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</si>
  <si>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</si>
  <si>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</si>
  <si>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</si>
  <si>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</si>
  <si>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</si>
  <si>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</si>
  <si>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</si>
  <si>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</si>
  <si>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</si>
  <si>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</si>
  <si>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</si>
  <si>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</si>
  <si>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</si>
  <si>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</si>
  <si>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</si>
  <si>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</si>
  <si>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</si>
  <si>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</si>
  <si>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</si>
  <si>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</si>
  <si>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</si>
  <si>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</si>
  <si>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</si>
  <si>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</si>
  <si>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</si>
  <si>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</si>
  <si>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</si>
  <si>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</si>
  <si>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</si>
  <si>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</si>
  <si>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</si>
  <si>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</si>
  <si>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</si>
  <si>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</si>
  <si>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</si>
  <si>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</si>
  <si>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</si>
  <si>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</si>
  <si>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</si>
  <si>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</si>
  <si>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</si>
  <si>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</si>
  <si>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</si>
  <si>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</si>
  <si>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</si>
  <si>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</si>
  <si>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</si>
  <si>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</si>
  <si>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</si>
  <si>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</si>
  <si>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</si>
  <si>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</si>
  <si>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</si>
  <si>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</si>
  <si>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</si>
  <si>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</si>
  <si>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</si>
  <si>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</si>
  <si>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</si>
  <si>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</si>
  <si>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</si>
  <si>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</si>
  <si>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</si>
  <si>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</si>
  <si>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</si>
  <si>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</si>
  <si>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</si>
  <si>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</si>
  <si>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</si>
  <si>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</si>
  <si>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</si>
  <si>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</si>
  <si>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</si>
  <si>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</si>
  <si>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</si>
  <si>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</si>
  <si>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</si>
  <si>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</si>
  <si>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</si>
  <si>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</si>
  <si>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</si>
  <si>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</si>
  <si>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</si>
  <si>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</si>
  <si>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</si>
  <si>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</si>
  <si>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</si>
  <si>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</si>
  <si>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</si>
  <si>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</si>
  <si>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</si>
  <si>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</si>
  <si>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</si>
  <si>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</si>
  <si>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</si>
  <si>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</si>
  <si>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</si>
  <si>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</si>
  <si>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</si>
  <si>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</si>
  <si>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</si>
  <si>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</si>
  <si>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</si>
  <si>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</si>
  <si>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</si>
  <si>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</si>
  <si>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</si>
  <si>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</si>
  <si>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</si>
  <si>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</si>
  <si>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</si>
  <si>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</si>
  <si>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</si>
  <si>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</si>
  <si>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</si>
  <si>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</si>
  <si>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</si>
  <si>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</si>
  <si>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</si>
  <si>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</si>
  <si>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</si>
  <si>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</si>
  <si>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</si>
  <si>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</si>
  <si>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</si>
  <si>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</si>
  <si>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</si>
  <si>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</si>
  <si>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</si>
  <si>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</si>
  <si>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</si>
  <si>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</si>
  <si>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</si>
  <si>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</si>
  <si>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</si>
  <si>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</si>
  <si>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</si>
  <si>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</si>
  <si>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</si>
  <si>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</si>
  <si>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</si>
  <si>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</si>
  <si>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</si>
  <si>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</si>
  <si>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</si>
  <si>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</si>
  <si>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</si>
  <si>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</si>
  <si>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</si>
  <si>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</si>
  <si>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</si>
  <si>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</si>
  <si>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</si>
  <si>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</si>
  <si>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</si>
  <si>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</si>
  <si>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</si>
  <si>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</si>
  <si>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</si>
  <si>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</si>
  <si>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</si>
  <si>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</si>
  <si>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</si>
  <si>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</si>
  <si>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</si>
  <si>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</si>
  <si>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</si>
  <si>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</si>
  <si>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</si>
  <si>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</si>
  <si>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</si>
  <si>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</si>
  <si>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</si>
  <si>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</si>
  <si>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</si>
  <si>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</si>
  <si>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</si>
  <si>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</si>
  <si>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</si>
  <si>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</si>
  <si>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</si>
  <si>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</si>
  <si>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</si>
  <si>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</si>
  <si>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</si>
  <si>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</si>
  <si>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</si>
  <si>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</si>
  <si>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</si>
  <si>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</si>
  <si>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</si>
  <si>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</si>
  <si>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</si>
  <si>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</si>
  <si>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</si>
  <si>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</si>
  <si>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</si>
  <si>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</si>
  <si>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</si>
  <si>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</si>
  <si>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</si>
  <si>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</si>
  <si>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</si>
  <si>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</si>
  <si>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</si>
  <si>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</si>
  <si>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</si>
  <si>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</si>
  <si>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</si>
  <si>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</si>
  <si>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</si>
  <si>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</si>
  <si>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</si>
  <si>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</si>
  <si>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</si>
  <si>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</si>
  <si>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</si>
  <si>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</si>
  <si>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</si>
  <si>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</si>
  <si>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</si>
  <si>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</si>
  <si>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</si>
  <si>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</si>
  <si>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</si>
  <si>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</si>
  <si>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</si>
  <si>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</si>
  <si>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</si>
  <si>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</si>
  <si>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</si>
  <si>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</si>
  <si>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</si>
  <si>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</si>
  <si>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</si>
  <si>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</si>
  <si>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</si>
  <si>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</si>
  <si>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</si>
  <si>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</si>
  <si>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</si>
  <si>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</si>
  <si>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</si>
  <si>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</si>
  <si>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</si>
  <si>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</si>
  <si>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</si>
  <si>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</si>
  <si>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</si>
  <si>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</si>
  <si>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</si>
  <si>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</si>
  <si>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</si>
  <si>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</si>
  <si>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</si>
  <si>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</si>
  <si>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</si>
  <si>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</si>
  <si>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</si>
  <si>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</si>
  <si>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</si>
  <si>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</si>
  <si>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</si>
  <si>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</si>
  <si>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</si>
  <si>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</si>
  <si>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</si>
  <si>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</si>
  <si>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</si>
  <si>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</si>
  <si>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</si>
  <si>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</si>
  <si>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</si>
  <si>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</si>
  <si>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</si>
  <si>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</si>
  <si>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</si>
  <si>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</si>
  <si>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</si>
  <si>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</si>
  <si>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</si>
  <si>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</si>
  <si>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</si>
  <si>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</si>
  <si>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</si>
  <si>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</si>
  <si>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</si>
  <si>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</si>
  <si>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</si>
  <si>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</si>
  <si>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</si>
  <si>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</si>
  <si>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</si>
  <si>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</si>
  <si>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</si>
  <si>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</si>
  <si>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</si>
  <si>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</si>
  <si>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</si>
  <si>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</si>
  <si>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</si>
  <si>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</si>
  <si>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</si>
  <si>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</si>
  <si>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</si>
  <si>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</si>
  <si>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</si>
  <si>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</si>
  <si>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</si>
  <si>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</si>
  <si>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</si>
  <si>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</si>
  <si>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</si>
  <si>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</si>
  <si>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</si>
  <si>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</si>
  <si>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</si>
  <si>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</si>
  <si>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</si>
  <si>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</si>
  <si>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</si>
  <si>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</si>
  <si>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</si>
  <si>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</si>
  <si>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</si>
  <si>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</si>
  <si>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</si>
  <si>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</si>
  <si>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</si>
  <si>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</si>
  <si>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</si>
  <si>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</si>
  <si>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</si>
  <si>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</si>
  <si>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</si>
  <si>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</si>
  <si>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</si>
  <si>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</si>
  <si>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</si>
  <si>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</si>
  <si>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</si>
  <si>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</si>
  <si>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</si>
  <si>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</si>
  <si>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</si>
  <si>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</si>
  <si>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</si>
  <si>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</si>
  <si>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</si>
  <si>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</si>
  <si>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</si>
  <si>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</si>
  <si>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</si>
  <si>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</si>
  <si>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</si>
  <si>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</si>
  <si>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</si>
  <si>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</si>
  <si>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</si>
  <si>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</si>
  <si>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</si>
  <si>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</si>
  <si>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</si>
  <si>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</si>
  <si>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</si>
  <si>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</si>
  <si>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</si>
  <si>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</si>
  <si>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</si>
  <si>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</si>
  <si>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</si>
  <si>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</si>
  <si>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</si>
  <si>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</si>
  <si>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</si>
  <si>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</si>
  <si>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</si>
  <si>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</si>
  <si>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</si>
  <si>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</si>
  <si>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</si>
  <si>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</si>
  <si>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</si>
  <si>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</si>
  <si>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</si>
  <si>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</si>
  <si>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</si>
  <si>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</si>
  <si>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</si>
  <si>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</si>
  <si>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</si>
  <si>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</si>
  <si>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</si>
  <si>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</si>
  <si>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</si>
  <si>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</si>
  <si>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</si>
  <si>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</si>
  <si>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</si>
  <si>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</si>
  <si>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</si>
  <si>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</si>
  <si>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</si>
  <si>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</si>
  <si>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</si>
  <si>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</si>
  <si>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</si>
  <si>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</si>
  <si>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</si>
  <si>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</si>
  <si>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</si>
  <si>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</si>
  <si>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</si>
  <si>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</si>
  <si>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</si>
  <si>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</si>
  <si>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</si>
  <si>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</si>
  <si>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</si>
  <si>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</si>
  <si>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</si>
  <si>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</si>
  <si>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</si>
  <si>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</si>
  <si>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</si>
  <si>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</si>
  <si>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</si>
  <si>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</si>
  <si>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</si>
  <si>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</si>
  <si>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</si>
  <si>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</si>
  <si>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</si>
  <si>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</si>
  <si>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</si>
  <si>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</si>
  <si>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</si>
  <si>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</si>
  <si>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</si>
  <si>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</si>
  <si>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</si>
  <si>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</si>
  <si>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</si>
  <si>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</si>
  <si>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</si>
  <si>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</si>
  <si>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</si>
  <si>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</si>
  <si>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</si>
  <si>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</si>
  <si>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</si>
  <si>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</si>
  <si>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</si>
  <si>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</si>
  <si>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</si>
  <si>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</si>
  <si>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</si>
  <si>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</si>
  <si>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</si>
  <si>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</si>
  <si>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</si>
  <si>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</si>
  <si>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</si>
  <si>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</si>
  <si>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</si>
  <si>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</si>
  <si>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</si>
  <si>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</si>
  <si>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</si>
  <si>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</si>
  <si>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</si>
  <si>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</si>
  <si>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</si>
  <si>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</si>
  <si>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</si>
  <si>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</si>
  <si>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</si>
  <si>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</si>
  <si>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</si>
  <si>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</si>
  <si>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</si>
  <si>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</si>
  <si>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</si>
  <si>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</si>
  <si>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</si>
  <si>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</si>
  <si>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</si>
  <si>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</si>
  <si>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</si>
  <si>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</si>
  <si>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</si>
  <si>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</si>
  <si>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</si>
  <si>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</si>
  <si>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</si>
  <si>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</si>
  <si>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</si>
  <si>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</si>
  <si>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</si>
  <si>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</si>
  <si>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</si>
  <si>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</si>
  <si>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</si>
  <si>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</si>
  <si>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</si>
  <si>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</si>
  <si>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</si>
  <si>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</si>
  <si>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</si>
  <si>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</si>
  <si>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</si>
  <si>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</si>
  <si>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</si>
  <si>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</si>
  <si>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</si>
  <si>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</si>
  <si>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</si>
  <si>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</si>
  <si>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</si>
  <si>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</si>
  <si>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</si>
  <si>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</si>
  <si>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</si>
  <si>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</si>
  <si>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</si>
  <si>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</si>
  <si>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</si>
  <si>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</si>
  <si>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</si>
  <si>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</si>
  <si>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</si>
  <si>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</si>
  <si>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</si>
  <si>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</si>
  <si>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</si>
  <si>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</si>
  <si>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</si>
  <si>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</si>
  <si>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</si>
  <si>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</si>
  <si>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</si>
  <si>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</si>
  <si>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</si>
  <si>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</si>
  <si>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</si>
  <si>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</si>
  <si>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</si>
  <si>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</si>
  <si>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</si>
  <si>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</si>
  <si>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</si>
  <si>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</si>
  <si>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</si>
  <si>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</si>
  <si>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</si>
  <si>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</si>
  <si>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</si>
  <si>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</si>
  <si>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</si>
  <si>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</si>
  <si>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</si>
  <si>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</si>
  <si>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</si>
  <si>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</si>
  <si>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</si>
  <si>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</si>
  <si>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</si>
  <si>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</si>
  <si>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</si>
  <si>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</si>
  <si>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</si>
  <si>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</si>
  <si>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</si>
  <si>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</si>
  <si>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</si>
  <si>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</si>
  <si>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</si>
  <si>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</si>
  <si>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</si>
  <si>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</si>
  <si>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</si>
  <si>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</si>
  <si>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</si>
  <si>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</si>
  <si>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</si>
  <si>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</si>
  <si>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</si>
  <si>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</si>
  <si>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</si>
  <si>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</si>
  <si>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</si>
  <si>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</si>
  <si>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</si>
  <si>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</si>
  <si>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</si>
  <si>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</si>
  <si>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</si>
  <si>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</si>
  <si>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</si>
  <si>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</si>
  <si>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</si>
  <si>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</si>
  <si>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</si>
  <si>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</si>
  <si>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</si>
  <si>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</si>
  <si>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</si>
  <si>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</si>
  <si>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</si>
  <si>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</si>
  <si>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</si>
  <si>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</si>
  <si>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</si>
  <si>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</si>
  <si>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</si>
  <si>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</si>
  <si>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</si>
  <si>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</si>
  <si>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</si>
  <si>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</si>
  <si>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</si>
  <si>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</si>
  <si>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</si>
  <si>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</si>
  <si>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</si>
  <si>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</si>
  <si>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</si>
  <si>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</si>
  <si>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</si>
  <si>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</si>
  <si>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</si>
  <si>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</si>
  <si>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</si>
  <si>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</si>
  <si>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</si>
  <si>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</si>
  <si>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</si>
  <si>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</si>
  <si>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</si>
  <si>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</si>
  <si>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</si>
  <si>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</si>
  <si>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</si>
  <si>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</si>
  <si>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</si>
  <si>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</si>
  <si>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</si>
  <si>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</si>
  <si>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</si>
  <si>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</si>
  <si>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</si>
  <si>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</si>
  <si>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</si>
  <si>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</si>
  <si>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</si>
  <si>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</si>
  <si>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</si>
  <si>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</si>
  <si>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</si>
  <si>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</si>
  <si>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</si>
  <si>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</si>
  <si>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</si>
  <si>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</si>
  <si>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</si>
  <si>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</si>
  <si>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</si>
  <si>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</si>
  <si>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</si>
  <si>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</si>
  <si>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</si>
  <si>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</si>
  <si>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</si>
  <si>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</si>
  <si>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</si>
  <si>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</si>
  <si>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</si>
  <si>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</si>
  <si>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</si>
  <si>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</si>
  <si>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</si>
  <si>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</si>
  <si>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</si>
  <si>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</si>
  <si>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</si>
  <si>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</si>
  <si>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</si>
  <si>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</si>
  <si>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</si>
  <si>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</si>
  <si>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</si>
  <si>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</si>
  <si>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</si>
  <si>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</si>
  <si>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</si>
  <si>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</si>
  <si>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</si>
  <si>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</si>
  <si>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</si>
  <si>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</si>
  <si>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</si>
  <si>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</si>
  <si>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</si>
  <si>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</si>
  <si>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</si>
  <si>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</si>
  <si>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</si>
  <si>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</si>
  <si>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</si>
  <si>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</si>
  <si>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</si>
  <si>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</si>
  <si>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</si>
  <si>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</si>
  <si>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</si>
  <si>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</si>
  <si>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</si>
  <si>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</si>
  <si>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</si>
  <si>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</si>
  <si>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</si>
  <si>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</si>
  <si>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</si>
  <si>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</si>
  <si>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</si>
  <si>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</si>
  <si>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</si>
  <si>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</si>
  <si>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</si>
  <si>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</si>
  <si>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</si>
  <si>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</si>
  <si>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</si>
  <si>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</si>
  <si>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</si>
  <si>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</si>
  <si>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</si>
  <si>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</si>
  <si>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</si>
  <si>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</si>
  <si>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</si>
  <si>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</si>
  <si>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</si>
  <si>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</si>
  <si>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</si>
  <si>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</si>
  <si>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</si>
  <si>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</si>
  <si>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</si>
  <si>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</si>
  <si>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</si>
  <si>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</si>
  <si>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</si>
  <si>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</si>
  <si>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</si>
  <si>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</si>
  <si>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</si>
  <si>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</si>
  <si>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</si>
  <si>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</si>
  <si>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</si>
  <si>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</si>
  <si>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</si>
  <si>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</si>
  <si>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</si>
  <si>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</si>
  <si>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</si>
  <si>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</si>
  <si>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</si>
  <si>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</si>
  <si>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</si>
  <si>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</si>
  <si>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</si>
  <si>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</si>
  <si>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</si>
  <si>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</si>
  <si>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</si>
  <si>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</si>
  <si>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</si>
  <si>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</si>
  <si>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</si>
  <si>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</si>
  <si>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</si>
  <si>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</si>
  <si>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</si>
  <si>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</si>
  <si>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</si>
  <si>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</si>
  <si>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</si>
  <si>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</si>
  <si>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</si>
  <si>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</si>
  <si>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</si>
  <si>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</si>
  <si>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</si>
  <si>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</si>
  <si>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</si>
  <si>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</si>
  <si>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</si>
  <si>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</si>
  <si>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</si>
  <si>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</si>
  <si>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</si>
  <si>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</si>
  <si>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</si>
  <si>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</si>
  <si>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</si>
  <si>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</si>
  <si>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</si>
  <si>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</si>
  <si>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</si>
  <si>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</si>
  <si>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</si>
  <si>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</si>
  <si>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</si>
  <si>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</si>
  <si>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</si>
  <si>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</si>
  <si>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</si>
  <si>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</si>
  <si>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</si>
  <si>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</si>
  <si>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</si>
  <si>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</si>
  <si>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</si>
  <si>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</si>
  <si>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</si>
  <si>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</si>
  <si>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</si>
  <si>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</si>
  <si>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</si>
  <si>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</si>
  <si>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</si>
  <si>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</si>
  <si>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</si>
  <si>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</si>
  <si>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</si>
  <si>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</si>
  <si>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</si>
  <si>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</si>
  <si>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</si>
  <si>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</si>
  <si>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</si>
  <si>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</si>
  <si>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</si>
  <si>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</si>
  <si>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</si>
  <si>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</si>
  <si>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</si>
  <si>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</si>
  <si>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</si>
  <si>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</si>
  <si>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</si>
  <si>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</si>
  <si>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</si>
  <si>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</si>
  <si>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</si>
  <si>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</si>
  <si>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</si>
  <si>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</si>
  <si>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</si>
  <si>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</si>
  <si>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</si>
  <si>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</si>
  <si>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</si>
  <si>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</si>
  <si>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</si>
  <si>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</si>
  <si>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</si>
  <si>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</si>
  <si>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</si>
  <si>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</si>
  <si>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</si>
  <si>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</si>
  <si>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</si>
  <si>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</si>
  <si>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</si>
  <si>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</si>
  <si>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</si>
  <si>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</si>
  <si>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</si>
  <si>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</si>
  <si>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</si>
  <si>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</si>
  <si>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</si>
  <si>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</si>
  <si>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</si>
  <si>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</si>
  <si>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</si>
  <si>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</si>
  <si>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</si>
  <si>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</si>
  <si>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</si>
  <si>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</si>
  <si>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</si>
  <si>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</si>
  <si>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</si>
  <si>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</si>
  <si>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</si>
  <si>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</si>
  <si>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</si>
  <si>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</si>
  <si>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</si>
  <si>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</si>
  <si>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</si>
  <si>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</si>
  <si>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</si>
  <si>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</si>
  <si>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</si>
  <si>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</si>
  <si>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</si>
  <si>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</si>
  <si>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</si>
  <si>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</si>
  <si>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</si>
  <si>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</si>
  <si>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</si>
  <si>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</si>
  <si>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</si>
  <si>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</si>
  <si>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</si>
  <si>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</si>
  <si>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</si>
  <si>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</si>
  <si>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</si>
  <si>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</si>
  <si>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</si>
  <si>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</si>
  <si>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</si>
  <si>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</si>
  <si>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</si>
  <si>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</si>
  <si>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</si>
  <si>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</si>
  <si>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</si>
  <si>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</si>
  <si>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</si>
  <si>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</si>
  <si>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</si>
  <si>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</si>
  <si>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</si>
  <si>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</si>
  <si>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</si>
  <si>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</si>
  <si>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</si>
  <si>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</si>
  <si>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</si>
  <si>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</si>
  <si>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</si>
  <si>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</si>
  <si>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</si>
  <si>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</si>
  <si>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</si>
  <si>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</si>
  <si>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</si>
  <si>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</si>
  <si>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</si>
  <si>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</si>
  <si>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</si>
  <si>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</si>
  <si>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</si>
  <si>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</si>
  <si>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</si>
  <si>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</si>
  <si>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</si>
  <si>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</si>
  <si>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</si>
  <si>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</si>
  <si>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</si>
  <si>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</si>
  <si>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</si>
  <si>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</si>
  <si>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</si>
  <si>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</si>
  <si>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</si>
  <si>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</si>
  <si>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</si>
  <si>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</si>
  <si>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</si>
  <si>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</si>
  <si>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</si>
  <si>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</si>
  <si>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</si>
  <si>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</si>
  <si>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</si>
  <si>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</si>
  <si>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</si>
  <si>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</si>
  <si>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</si>
  <si>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</si>
  <si>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</si>
  <si>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</si>
  <si>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</si>
  <si>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</si>
  <si>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</si>
  <si>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</si>
  <si>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</si>
  <si>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</si>
  <si>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</si>
  <si>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</si>
  <si>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</si>
  <si>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</si>
  <si>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</si>
  <si>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</si>
  <si>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</si>
  <si>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</si>
  <si>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</si>
  <si>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</si>
  <si>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</si>
  <si>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</si>
  <si>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</si>
  <si>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</si>
  <si>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</si>
  <si>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</si>
  <si>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</si>
  <si>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</si>
  <si>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</si>
  <si>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</si>
  <si>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</si>
  <si>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</si>
  <si>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</si>
  <si>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</si>
  <si>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</si>
  <si>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</si>
  <si>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</si>
  <si>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</si>
  <si>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</si>
  <si>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</si>
  <si>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</si>
  <si>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</si>
  <si>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</si>
  <si>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</si>
  <si>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</si>
  <si>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</si>
  <si>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</si>
  <si>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</si>
  <si>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</si>
  <si>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</si>
  <si>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</si>
  <si>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</si>
  <si>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</si>
  <si>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</si>
  <si>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</si>
  <si>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</si>
  <si>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</si>
  <si>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</si>
  <si>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</si>
  <si>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</si>
  <si>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</si>
  <si>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</si>
  <si>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</si>
  <si>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</si>
  <si>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</si>
  <si>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</si>
  <si>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</si>
  <si>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</si>
  <si>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</si>
  <si>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</si>
  <si>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</si>
  <si>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</si>
  <si>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</si>
  <si>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</si>
  <si>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</si>
  <si>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</si>
  <si>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</si>
  <si>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</si>
  <si>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</si>
  <si>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</si>
  <si>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</si>
  <si>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</si>
  <si>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</si>
  <si>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</si>
  <si>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</si>
  <si>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</si>
  <si>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</si>
  <si>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</si>
  <si>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</si>
  <si>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</si>
  <si>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</si>
  <si>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</si>
  <si>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</si>
  <si>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</si>
  <si>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</si>
  <si>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</si>
  <si>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</si>
  <si>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</si>
  <si>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</si>
  <si>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</si>
  <si>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</si>
  <si>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</si>
  <si>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</si>
  <si>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</si>
  <si>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</si>
  <si>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</si>
  <si>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</si>
  <si>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</si>
  <si>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</si>
  <si>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</si>
  <si>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</si>
  <si>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</si>
  <si>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</si>
  <si>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</si>
  <si>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</si>
  <si>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</si>
  <si>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</si>
  <si>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</si>
  <si>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</si>
  <si>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</si>
  <si>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</si>
  <si>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</si>
  <si>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</si>
  <si>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</si>
  <si>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</si>
  <si>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</si>
  <si>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</si>
  <si>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</si>
  <si>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</si>
  <si>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</si>
  <si>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</si>
  <si>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</si>
  <si>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</si>
  <si>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</si>
  <si>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</si>
  <si>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</si>
  <si>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</si>
  <si>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</si>
  <si>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</si>
  <si>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</si>
  <si>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</si>
  <si>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</si>
  <si>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</si>
  <si>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</si>
  <si>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</si>
  <si>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</si>
  <si>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</si>
  <si>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</si>
  <si>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</si>
  <si>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</si>
  <si>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</si>
  <si>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</si>
  <si>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</si>
  <si>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</si>
  <si>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</si>
  <si>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</si>
  <si>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</si>
  <si>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</si>
  <si>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</si>
  <si>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</si>
  <si>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</si>
  <si>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</si>
  <si>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</si>
  <si>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</si>
  <si>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</si>
  <si>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</si>
  <si>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</si>
  <si>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</si>
  <si>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</si>
  <si>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</si>
  <si>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</si>
  <si>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</si>
  <si>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</si>
  <si>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</si>
  <si>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</si>
  <si>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</si>
  <si>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</si>
  <si>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</si>
  <si>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</si>
  <si>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</si>
  <si>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</si>
  <si>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</si>
  <si>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</si>
  <si>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</si>
  <si>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</si>
  <si>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</si>
  <si>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</si>
  <si>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</si>
  <si>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</si>
  <si>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</si>
  <si>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</si>
  <si>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</si>
  <si>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</si>
  <si>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</si>
  <si>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</si>
  <si>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</si>
  <si>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</si>
  <si>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</si>
  <si>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</si>
  <si>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</si>
  <si>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</si>
  <si>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</si>
  <si>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</si>
  <si>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</si>
  <si>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</si>
  <si>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</si>
  <si>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</si>
  <si>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</si>
  <si>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</si>
  <si>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</si>
  <si>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</si>
  <si>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</si>
  <si>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</si>
  <si>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</si>
  <si>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</si>
  <si>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</si>
  <si>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</si>
  <si>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</si>
  <si>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</si>
  <si>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</si>
  <si>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</si>
  <si>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</si>
  <si>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</si>
  <si>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</si>
  <si>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</si>
  <si>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</si>
  <si>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</si>
  <si>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</si>
  <si>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</si>
  <si>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</si>
  <si>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</si>
  <si>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</si>
  <si>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</si>
  <si>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</si>
  <si>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</si>
  <si>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</si>
  <si>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</si>
  <si>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</si>
  <si>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</si>
  <si>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</si>
  <si>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</si>
  <si>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</si>
  <si>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</si>
  <si>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</si>
  <si>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</si>
  <si>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</si>
  <si>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</si>
  <si>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</si>
  <si>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</si>
  <si>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</si>
  <si>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</si>
  <si>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</si>
  <si>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</si>
  <si>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</si>
  <si>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</si>
  <si>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</si>
  <si>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</si>
  <si>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</si>
  <si>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</si>
  <si>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</si>
  <si>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</si>
  <si>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</si>
  <si>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</si>
  <si>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</si>
  <si>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</si>
  <si>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</si>
  <si>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</si>
  <si>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</si>
  <si>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</si>
  <si>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</si>
  <si>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</si>
  <si>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</si>
  <si>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</si>
  <si>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</si>
  <si>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</si>
  <si>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</si>
  <si>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</si>
  <si>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</si>
  <si>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</si>
  <si>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</si>
  <si>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</si>
  <si>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</si>
  <si>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</si>
  <si>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</si>
  <si>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</si>
  <si>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</si>
  <si>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</si>
  <si>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</si>
  <si>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</si>
  <si>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</si>
  <si>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</si>
  <si>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</si>
  <si>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</si>
  <si>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</si>
  <si>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</si>
  <si>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</si>
  <si>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</si>
  <si>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</si>
  <si>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</si>
  <si>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</si>
  <si>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</si>
  <si>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</si>
  <si>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</si>
  <si>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</si>
  <si>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</si>
  <si>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</si>
  <si>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</si>
  <si>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</si>
  <si>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</si>
  <si>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</si>
  <si>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</si>
  <si>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</si>
  <si>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</si>
  <si>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</si>
  <si>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</si>
  <si>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</si>
  <si>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</si>
  <si>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</si>
  <si>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</si>
  <si>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</si>
  <si>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</si>
  <si>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</si>
  <si>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</si>
  <si>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</si>
  <si>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</si>
  <si>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</si>
  <si>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</si>
  <si>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</si>
  <si>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</si>
  <si>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</si>
  <si>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</si>
  <si>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</si>
  <si>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</si>
  <si>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</si>
  <si>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</si>
  <si>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</si>
  <si>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</si>
  <si>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</si>
  <si>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</si>
  <si>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</si>
  <si>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</si>
  <si>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</si>
  <si>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</si>
  <si>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</si>
  <si>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</si>
  <si>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</si>
  <si>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</si>
  <si>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</si>
  <si>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</si>
  <si>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</si>
  <si>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</si>
  <si>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</si>
  <si>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</si>
  <si>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</si>
  <si>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</si>
  <si>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</si>
  <si>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</si>
  <si>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</si>
  <si>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</si>
  <si>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</si>
  <si>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</si>
  <si>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</si>
  <si>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</si>
  <si>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</si>
  <si>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</si>
  <si>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</si>
  <si>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</si>
  <si>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</si>
  <si>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</si>
  <si>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</si>
  <si>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</si>
  <si>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</si>
  <si>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</si>
  <si>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</si>
  <si>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</si>
  <si>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</si>
  <si>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</si>
  <si>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</si>
  <si>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</si>
  <si>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</si>
  <si>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</si>
  <si>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</si>
  <si>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</si>
  <si>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</si>
  <si>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</si>
  <si>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</si>
  <si>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</si>
  <si>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</si>
  <si>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</si>
  <si>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</si>
  <si>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</si>
  <si>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</si>
  <si>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</si>
  <si>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</si>
  <si>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</si>
  <si>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</si>
  <si>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</si>
  <si>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</si>
  <si>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</si>
  <si>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</si>
  <si>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</si>
  <si>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</si>
  <si>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</si>
  <si>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</si>
  <si>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</si>
  <si>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</si>
  <si>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</si>
  <si>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</si>
  <si>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</si>
  <si>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</si>
  <si>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</si>
  <si>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</si>
  <si>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</si>
  <si>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</si>
  <si>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</si>
  <si>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</si>
  <si>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</si>
  <si>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</si>
  <si>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</si>
  <si>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</si>
  <si>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</si>
  <si>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</si>
  <si>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</si>
  <si>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</si>
  <si>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</si>
  <si>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</si>
  <si>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</si>
  <si>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</si>
  <si>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</si>
  <si>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</si>
  <si>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</si>
  <si>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</si>
  <si>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</si>
  <si>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</si>
  <si>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</si>
  <si>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</si>
  <si>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</si>
  <si>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</si>
  <si>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</si>
  <si>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</si>
  <si>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</si>
  <si>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</si>
  <si>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</si>
  <si>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</si>
  <si>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</si>
  <si>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</si>
  <si>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</si>
  <si>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</si>
  <si>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</si>
  <si>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</si>
  <si>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</si>
  <si>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</si>
  <si>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</si>
  <si>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</si>
  <si>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</si>
  <si>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</si>
  <si>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</si>
  <si>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</si>
  <si>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</si>
  <si>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</si>
  <si>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</si>
  <si>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</si>
  <si>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</si>
  <si>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</si>
  <si>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</si>
  <si>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</si>
  <si>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</si>
  <si>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</si>
  <si>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</si>
  <si>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</si>
  <si>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</si>
  <si>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</si>
  <si>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</si>
  <si>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</si>
  <si>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</si>
  <si>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</si>
  <si>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</si>
  <si>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</si>
  <si>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</si>
  <si>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</si>
  <si>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</si>
  <si>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</si>
  <si>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</si>
  <si>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</si>
  <si>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</si>
  <si>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</si>
  <si>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</si>
  <si>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</si>
  <si>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</si>
  <si>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</si>
  <si>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</si>
  <si>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</si>
  <si>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</si>
  <si>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</si>
  <si>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</si>
  <si>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</si>
  <si>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</si>
  <si>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</si>
  <si>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</si>
  <si>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</si>
  <si>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</si>
  <si>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</si>
  <si>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</si>
  <si>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</si>
  <si>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</si>
  <si>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</si>
  <si>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</si>
  <si>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</si>
  <si>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</si>
  <si>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</si>
  <si>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</si>
  <si>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</si>
  <si>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</si>
  <si>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</si>
  <si>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</si>
  <si>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</si>
  <si>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</si>
  <si>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</si>
  <si>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</si>
  <si>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</si>
  <si>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</si>
  <si>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</si>
  <si>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</si>
  <si>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</si>
  <si>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</si>
  <si>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</si>
  <si>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</si>
  <si>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</si>
  <si>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</si>
  <si>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</si>
  <si>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</si>
  <si>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</si>
  <si>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</si>
  <si>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</si>
  <si>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</si>
  <si>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</si>
  <si>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</si>
  <si>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</si>
  <si>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</si>
  <si>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</si>
  <si>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</si>
  <si>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</si>
  <si>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</si>
  <si>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</si>
  <si>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</si>
  <si>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</si>
  <si>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</si>
  <si>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</si>
  <si>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</si>
  <si>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</si>
  <si>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</si>
  <si>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</si>
  <si>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</si>
  <si>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</si>
  <si>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</si>
  <si>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</si>
  <si>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</si>
  <si>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</si>
  <si>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</si>
  <si>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</si>
  <si>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</si>
  <si>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</si>
  <si>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</si>
  <si>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</si>
  <si>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</si>
  <si>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</si>
  <si>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</si>
  <si>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</si>
  <si>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</si>
  <si>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</si>
  <si>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</si>
  <si>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</si>
  <si>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</si>
  <si>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</si>
  <si>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</si>
  <si>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</si>
  <si>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</si>
  <si>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</si>
  <si>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</si>
  <si>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</si>
  <si>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</si>
  <si>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</si>
  <si>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</si>
  <si>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</si>
  <si>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</si>
  <si>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</si>
  <si>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</si>
  <si>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</si>
  <si>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</si>
  <si>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</si>
  <si>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</si>
  <si>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</si>
  <si>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</si>
  <si>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</si>
  <si>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</si>
  <si>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</si>
  <si>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</si>
  <si>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</si>
  <si>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</si>
  <si>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</si>
  <si>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</si>
  <si>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</si>
  <si>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</si>
  <si>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</si>
  <si>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</si>
  <si>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</si>
  <si>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</si>
  <si>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</si>
  <si>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</si>
  <si>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</si>
  <si>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</si>
  <si>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</si>
  <si>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</si>
  <si>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</si>
  <si>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</si>
  <si>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</si>
  <si>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</si>
  <si>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</si>
  <si>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</si>
  <si>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</si>
  <si>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</si>
  <si>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</si>
  <si>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</si>
  <si>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</si>
  <si>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</si>
  <si>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</si>
  <si>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</si>
  <si>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</si>
  <si>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</si>
  <si>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</si>
  <si>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</si>
  <si>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</si>
  <si>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</si>
  <si>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</si>
  <si>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</si>
  <si>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</si>
  <si>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</si>
  <si>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</si>
  <si>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</si>
  <si>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</si>
  <si>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</si>
  <si>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</si>
  <si>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</si>
  <si>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</si>
  <si>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</si>
  <si>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</si>
  <si>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</si>
  <si>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</si>
  <si>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</si>
  <si>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</si>
  <si>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</si>
  <si>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</si>
  <si>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</si>
  <si>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</si>
  <si>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</si>
  <si>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</si>
  <si>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</si>
  <si>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</si>
  <si>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</si>
  <si>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</si>
  <si>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</si>
  <si>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</si>
  <si>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</si>
  <si>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</si>
  <si>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</si>
  <si>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</si>
  <si>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</si>
  <si>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</si>
  <si>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</si>
  <si>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</si>
  <si>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</si>
  <si>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</si>
  <si>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</si>
  <si>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</si>
  <si>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</si>
  <si>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</si>
  <si>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</si>
  <si>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</si>
  <si>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</si>
  <si>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</si>
  <si>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</si>
  <si>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</si>
  <si>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</si>
  <si>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</si>
  <si>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</si>
  <si>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</si>
  <si>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</si>
  <si>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</si>
  <si>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</si>
  <si>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</si>
  <si>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</si>
  <si>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</si>
  <si>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</si>
  <si>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</si>
  <si>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</si>
  <si>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</si>
  <si>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</si>
  <si>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</si>
  <si>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</si>
  <si>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</si>
  <si>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</si>
  <si>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</si>
  <si>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</si>
  <si>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</si>
  <si>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</si>
  <si>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</si>
  <si>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</si>
  <si>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</si>
  <si>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</si>
  <si>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</si>
  <si>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</si>
  <si>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</si>
  <si>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</si>
  <si>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</si>
  <si>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</si>
  <si>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</si>
  <si>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</si>
  <si>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</si>
  <si>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</si>
  <si>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</si>
  <si>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</si>
  <si>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</si>
  <si>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</si>
  <si>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</si>
  <si>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</si>
  <si>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</si>
  <si>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</si>
  <si>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</si>
  <si>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</si>
  <si>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</si>
  <si>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</si>
  <si>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</si>
  <si>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</si>
  <si>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</si>
  <si>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</si>
  <si>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</si>
  <si>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</si>
  <si>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</si>
  <si>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</si>
  <si>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</si>
  <si>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</si>
  <si>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</si>
  <si>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</si>
  <si>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</si>
  <si>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</si>
  <si>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</si>
  <si>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</si>
  <si>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</si>
  <si>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</si>
  <si>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</si>
  <si>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</si>
  <si>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</si>
  <si>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</si>
  <si>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</si>
  <si>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</si>
  <si>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</si>
  <si>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</si>
  <si>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</si>
  <si>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</si>
  <si>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</si>
  <si>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</si>
  <si>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</si>
  <si>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</si>
  <si>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</si>
  <si>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</si>
  <si>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</si>
  <si>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</si>
  <si>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</si>
  <si>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</si>
  <si>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</si>
  <si>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</si>
  <si>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</si>
  <si>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</si>
  <si>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</si>
  <si>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</si>
  <si>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</si>
  <si>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</si>
  <si>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</si>
  <si>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</si>
  <si>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</si>
  <si>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</si>
  <si>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</si>
  <si>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</si>
  <si>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</si>
  <si>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</si>
  <si>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</si>
  <si>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</si>
  <si>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</si>
  <si>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</si>
  <si>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</si>
  <si>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</si>
  <si>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</si>
  <si>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</si>
  <si>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</si>
  <si>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</si>
  <si>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</si>
  <si>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</si>
  <si>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</si>
  <si>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</si>
  <si>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</si>
  <si>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</si>
  <si>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</si>
  <si>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</si>
  <si>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</si>
  <si>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</si>
  <si>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</si>
  <si>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</si>
  <si>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</si>
  <si>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</si>
  <si>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</si>
  <si>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</si>
  <si>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</si>
  <si>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</si>
  <si>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</si>
  <si>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</si>
  <si>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</si>
  <si>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</si>
  <si>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</si>
  <si>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</si>
  <si>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</si>
  <si>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</si>
  <si>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</si>
  <si>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</si>
  <si>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</si>
  <si>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</si>
  <si>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</si>
  <si>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</si>
  <si>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</si>
  <si>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</si>
  <si>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</si>
  <si>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</si>
  <si>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</si>
  <si>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</si>
  <si>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</si>
  <si>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</si>
  <si>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</si>
  <si>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</si>
  <si>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</si>
  <si>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</si>
  <si>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</si>
  <si>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</si>
  <si>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</si>
  <si>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</si>
  <si>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</si>
  <si>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</si>
  <si>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</si>
  <si>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</si>
  <si>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</si>
  <si>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</si>
  <si>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</si>
  <si>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</si>
  <si>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</si>
  <si>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</si>
  <si>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</si>
  <si>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</si>
  <si>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</si>
  <si>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</si>
  <si>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</si>
  <si>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</si>
  <si>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</si>
  <si>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</si>
  <si>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</si>
  <si>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</si>
  <si>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</si>
  <si>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</si>
  <si>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</si>
  <si>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</si>
  <si>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</si>
  <si>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</si>
  <si>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</si>
  <si>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</si>
  <si>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</si>
  <si>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</si>
  <si>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</si>
  <si>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</si>
  <si>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</si>
  <si>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</si>
  <si>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</si>
  <si>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</si>
  <si>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</si>
  <si>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</si>
  <si>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</si>
  <si>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</si>
  <si>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</si>
  <si>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</si>
  <si>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</si>
  <si>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</si>
  <si>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</si>
  <si>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</si>
  <si>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</si>
  <si>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</si>
  <si>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</si>
  <si>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</si>
  <si>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</si>
  <si>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</si>
  <si>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</si>
  <si>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</si>
  <si>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</si>
  <si>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</si>
  <si>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</si>
  <si>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</si>
  <si>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</si>
  <si>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</si>
  <si>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</si>
  <si>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</si>
  <si>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</si>
  <si>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</si>
  <si>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</si>
  <si>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</si>
  <si>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</si>
  <si>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</si>
  <si>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</si>
  <si>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</si>
  <si>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</si>
  <si>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</si>
  <si>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</si>
  <si>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</si>
  <si>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</si>
  <si>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</si>
  <si>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</si>
  <si>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</si>
  <si>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</si>
  <si>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</si>
  <si>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</si>
  <si>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</si>
  <si>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</si>
  <si>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</si>
  <si>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</si>
  <si>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</si>
  <si>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</si>
  <si>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</si>
  <si>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</si>
  <si>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</si>
  <si>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</si>
  <si>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</si>
  <si>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</si>
  <si>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</si>
  <si>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</si>
  <si>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</si>
  <si>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</si>
  <si>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</si>
  <si>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</si>
  <si>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</si>
  <si>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</si>
  <si>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</si>
  <si>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</si>
  <si>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</si>
  <si>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</si>
  <si>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</si>
  <si>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</si>
  <si>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</si>
  <si>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</si>
  <si>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</si>
  <si>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</si>
  <si>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</si>
  <si>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</si>
  <si>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</si>
  <si>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</si>
  <si>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</si>
  <si>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</si>
  <si>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</si>
  <si>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</si>
  <si>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</si>
  <si>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</si>
  <si>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</si>
  <si>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</si>
  <si>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</si>
  <si>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</si>
  <si>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</si>
  <si>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</si>
  <si>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</si>
  <si>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</si>
  <si>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</si>
  <si>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</si>
  <si>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</si>
  <si>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</si>
  <si>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</si>
  <si>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</si>
  <si>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</si>
  <si>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</si>
  <si>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</si>
  <si>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</si>
  <si>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</si>
  <si>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</si>
  <si>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</si>
  <si>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</si>
  <si>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</si>
  <si>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</si>
  <si>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</si>
  <si>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</si>
  <si>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</si>
  <si>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</si>
  <si>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</si>
  <si>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</si>
  <si>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</si>
  <si>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</si>
  <si>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</si>
  <si>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</si>
  <si>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</si>
  <si>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</si>
  <si>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</si>
  <si>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</si>
  <si>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</si>
  <si>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</si>
  <si>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</si>
  <si>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</si>
  <si>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</si>
  <si>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</si>
  <si>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</si>
  <si>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</si>
  <si>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</si>
  <si>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</si>
  <si>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</si>
  <si>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</si>
  <si>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</si>
  <si>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</si>
  <si>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</si>
  <si>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</si>
  <si>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</si>
  <si>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</si>
  <si>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</si>
  <si>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</si>
  <si>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</si>
  <si>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</si>
  <si>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</si>
  <si>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</si>
  <si>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</si>
  <si>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</si>
  <si>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</si>
  <si>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</si>
  <si>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</si>
  <si>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</si>
  <si>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</si>
  <si>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</si>
  <si>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</si>
  <si>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</si>
  <si>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</si>
  <si>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</si>
  <si>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</si>
  <si>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</si>
  <si>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</si>
  <si>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</si>
  <si>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</si>
  <si>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</si>
  <si>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</si>
  <si>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</si>
  <si>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</si>
  <si>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</si>
  <si>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</si>
  <si>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</si>
  <si>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</si>
  <si>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</si>
  <si>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</si>
  <si>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</si>
  <si>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</si>
  <si>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</si>
  <si>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</si>
  <si>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</si>
  <si>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</si>
  <si>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</si>
  <si>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</si>
  <si>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</si>
  <si>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</si>
  <si>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</si>
  <si>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</si>
  <si>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</si>
  <si>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</si>
  <si>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</si>
  <si>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</si>
  <si>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</si>
  <si>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</si>
  <si>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</si>
  <si>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</si>
  <si>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</si>
  <si>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</si>
  <si>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</si>
  <si>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</si>
  <si>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</si>
  <si>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</si>
  <si>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</si>
  <si>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</si>
  <si>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</si>
  <si>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</si>
  <si>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</si>
  <si>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</si>
  <si>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</si>
  <si>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</si>
  <si>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</si>
  <si>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</si>
  <si>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</si>
  <si>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</si>
  <si>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</si>
  <si>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</si>
  <si>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</si>
  <si>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</si>
  <si>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</si>
  <si>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</si>
  <si>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</si>
  <si>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</si>
  <si>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</si>
  <si>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</si>
  <si>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</si>
  <si>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</si>
  <si>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</si>
  <si>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</si>
  <si>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</si>
  <si>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</si>
  <si>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</si>
  <si>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</si>
  <si>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</si>
  <si>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</si>
  <si>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</si>
  <si>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</si>
  <si>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</si>
  <si>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</si>
  <si>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</si>
  <si>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</si>
  <si>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</si>
  <si>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</si>
  <si>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</si>
  <si>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</si>
  <si>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</si>
  <si>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</si>
  <si>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</si>
  <si>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</si>
  <si>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</si>
  <si>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</si>
  <si>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</si>
  <si>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</si>
  <si>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</si>
  <si>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</si>
  <si>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</si>
  <si>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</si>
  <si>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</si>
  <si>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</si>
  <si>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</si>
  <si>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</si>
  <si>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</si>
  <si>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</si>
  <si>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</si>
  <si>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</si>
  <si>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</si>
  <si>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</si>
  <si>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</si>
  <si>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</si>
  <si>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</si>
  <si>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</si>
  <si>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</si>
  <si>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</si>
  <si>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</si>
  <si>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</si>
  <si>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</si>
  <si>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</si>
  <si>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</si>
  <si>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</si>
  <si>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</si>
  <si>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</si>
  <si>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</si>
  <si>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</si>
  <si>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</si>
  <si>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</si>
  <si>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</si>
  <si>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</si>
  <si>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</si>
  <si>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</si>
  <si>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</si>
  <si>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</si>
  <si>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</si>
  <si>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</si>
  <si>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</si>
  <si>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</si>
  <si>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</si>
  <si>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</si>
  <si>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</si>
  <si>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</si>
  <si>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</si>
  <si>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</si>
  <si>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</si>
  <si>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</si>
  <si>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</si>
  <si>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</si>
  <si>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</si>
  <si>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</si>
  <si>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</si>
  <si>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</si>
  <si>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</si>
  <si>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</si>
  <si>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</si>
  <si>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</si>
  <si>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</si>
  <si>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</si>
  <si>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</si>
  <si>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</si>
  <si>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</si>
  <si>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</si>
  <si>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</si>
  <si>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</si>
  <si>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</si>
  <si>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</si>
  <si>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</si>
  <si>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</si>
  <si>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</si>
  <si>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</si>
  <si>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</si>
  <si>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</si>
  <si>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</si>
  <si>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</si>
  <si>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</si>
  <si>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</si>
  <si>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</si>
  <si>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</si>
  <si>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</si>
  <si>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</si>
  <si>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</si>
  <si>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</si>
  <si>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</si>
  <si>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</si>
  <si>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</si>
  <si>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</si>
  <si>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</si>
  <si>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</si>
  <si>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</si>
  <si>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</si>
  <si>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</si>
  <si>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</si>
  <si>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</si>
  <si>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</si>
  <si>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</si>
  <si>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</si>
  <si>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</si>
  <si>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</si>
  <si>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</si>
  <si>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</si>
  <si>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</si>
  <si>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</si>
  <si>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</si>
  <si>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</si>
  <si>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</si>
  <si>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</si>
  <si>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</si>
  <si>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</si>
  <si>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</si>
  <si>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</si>
  <si>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</si>
  <si>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</si>
  <si>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</si>
  <si>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</si>
  <si>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</si>
  <si>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</si>
  <si>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</si>
  <si>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</si>
  <si>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</si>
  <si>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</si>
  <si>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</si>
  <si>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</si>
  <si>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</si>
  <si>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</si>
  <si>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</si>
  <si>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</si>
  <si>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</si>
  <si>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</si>
  <si>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</si>
  <si>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</si>
  <si>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</si>
  <si>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</si>
  <si>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</si>
  <si>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</si>
  <si>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</si>
  <si>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</si>
  <si>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</si>
  <si>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</si>
  <si>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</si>
  <si>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</si>
  <si>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</si>
  <si>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</si>
  <si>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</si>
  <si>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</si>
  <si>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</si>
  <si>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</si>
  <si>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</si>
  <si>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</si>
  <si>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</si>
  <si>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</si>
  <si>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</si>
  <si>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</si>
  <si>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</si>
  <si>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</si>
  <si>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</si>
  <si>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</si>
  <si>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</si>
  <si>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</si>
  <si>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</si>
  <si>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</si>
  <si>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</si>
  <si>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</si>
  <si>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</si>
  <si>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</si>
  <si>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</si>
  <si>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</si>
  <si>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</si>
  <si>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</si>
  <si>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</si>
  <si>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</si>
  <si>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</si>
  <si>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</si>
  <si>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</si>
  <si>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</si>
  <si>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</si>
  <si>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</si>
  <si>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</si>
  <si>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</si>
  <si>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</si>
  <si>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</si>
  <si>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</si>
  <si>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</si>
  <si>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</si>
  <si>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</si>
  <si>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</si>
  <si>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</si>
  <si>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</si>
  <si>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</si>
  <si>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</si>
  <si>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</si>
  <si>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</si>
  <si>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</si>
  <si>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</si>
  <si>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</si>
  <si>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</si>
  <si>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</si>
  <si>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</si>
  <si>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</si>
  <si>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</si>
  <si>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</si>
  <si>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</si>
  <si>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</si>
  <si>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</si>
  <si>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</si>
  <si>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</si>
  <si>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</si>
  <si>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</si>
  <si>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</si>
  <si>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</si>
  <si>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</si>
  <si>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</si>
  <si>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</si>
  <si>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</si>
  <si>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</si>
  <si>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</si>
  <si>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</si>
  <si>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</si>
  <si>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</si>
  <si>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</si>
  <si>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</si>
  <si>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</si>
  <si>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</si>
  <si>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</si>
  <si>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</si>
  <si>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</si>
  <si>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</si>
  <si>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</si>
  <si>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</si>
  <si>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</si>
  <si>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</si>
  <si>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</si>
  <si>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</si>
  <si>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</si>
  <si>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</si>
  <si>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</si>
  <si>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</si>
  <si>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</si>
  <si>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</si>
  <si>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</si>
  <si>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</si>
  <si>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</si>
  <si>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</si>
  <si>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</si>
  <si>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</si>
  <si>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</si>
  <si>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</si>
  <si>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</si>
  <si>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</si>
  <si>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</si>
  <si>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</si>
  <si>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</si>
  <si>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</si>
  <si>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</si>
  <si>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</si>
  <si>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</si>
  <si>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</si>
  <si>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</si>
  <si>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</si>
  <si>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</si>
  <si>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</si>
  <si>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</si>
  <si>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</si>
  <si>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</si>
  <si>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</si>
  <si>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</si>
  <si>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</si>
  <si>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</si>
  <si>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</si>
  <si>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</si>
  <si>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</si>
  <si>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</si>
  <si>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</si>
  <si>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</si>
  <si>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</si>
  <si>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</si>
  <si>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</si>
  <si>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</si>
  <si>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</si>
  <si>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</si>
  <si>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</si>
  <si>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</si>
  <si>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</si>
  <si>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</si>
  <si>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</si>
  <si>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</si>
  <si>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</si>
  <si>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</si>
  <si>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</si>
  <si>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</si>
  <si>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</si>
  <si>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</si>
  <si>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</si>
  <si>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</si>
  <si>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</si>
  <si>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</si>
  <si>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</si>
  <si>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</si>
  <si>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</si>
  <si>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</si>
  <si>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</si>
  <si>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</si>
  <si>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</si>
  <si>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</si>
  <si>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</si>
  <si>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</si>
  <si>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</si>
  <si>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</si>
  <si>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</si>
  <si>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</si>
  <si>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</si>
  <si>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</si>
  <si>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</si>
  <si>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</si>
  <si>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</si>
  <si>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</si>
  <si>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</si>
  <si>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</si>
  <si>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</si>
  <si>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</si>
  <si>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</si>
  <si>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</si>
  <si>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</si>
  <si>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</si>
  <si>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</si>
  <si>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</si>
  <si>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</si>
  <si>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</si>
  <si>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</si>
  <si>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</si>
  <si>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</si>
  <si>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</si>
  <si>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</si>
  <si>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</si>
  <si>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</si>
  <si>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</si>
  <si>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</si>
  <si>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</si>
  <si>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</si>
  <si>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</si>
  <si>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</si>
  <si>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</si>
  <si>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</si>
  <si>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</si>
  <si>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</si>
  <si>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</si>
  <si>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</si>
  <si>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</si>
  <si>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</si>
  <si>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</si>
  <si>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</si>
  <si>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</si>
  <si>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</si>
  <si>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</si>
  <si>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</si>
  <si>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</si>
  <si>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</si>
  <si>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</si>
  <si>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</si>
  <si>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</si>
  <si>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</si>
  <si>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</si>
  <si>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</si>
  <si>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</si>
  <si>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</si>
  <si>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</si>
  <si>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</si>
  <si>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</si>
  <si>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</si>
  <si>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</si>
  <si>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</si>
  <si>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</si>
  <si>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</si>
  <si>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</si>
  <si>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</si>
  <si>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</si>
  <si>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</si>
  <si>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</si>
  <si>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</si>
  <si>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</si>
  <si>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</si>
  <si>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</si>
  <si>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</si>
  <si>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</si>
  <si>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</si>
  <si>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</si>
  <si>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</si>
  <si>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</si>
  <si>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</si>
  <si>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</si>
  <si>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</si>
  <si>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</si>
  <si>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</si>
  <si>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</si>
  <si>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</si>
  <si>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</si>
  <si>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</si>
  <si>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</si>
  <si>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</si>
  <si>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</si>
  <si>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</si>
  <si>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</si>
  <si>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</si>
  <si>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</si>
  <si>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</si>
  <si>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</si>
  <si>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</si>
  <si>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</si>
  <si>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</si>
  <si>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</si>
  <si>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</si>
  <si>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</si>
  <si>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</si>
  <si>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</si>
  <si>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</si>
  <si>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</si>
  <si>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</si>
  <si>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</si>
  <si>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</si>
  <si>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</si>
  <si>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</si>
  <si>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</si>
  <si>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</si>
  <si>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</si>
  <si>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</si>
  <si>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</si>
  <si>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</si>
  <si>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</si>
  <si>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</si>
  <si>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</si>
  <si>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</si>
  <si>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</si>
  <si>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</si>
  <si>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</si>
  <si>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</si>
  <si>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</si>
  <si>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</si>
  <si>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</si>
  <si>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</si>
  <si>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</si>
  <si>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</si>
  <si>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</si>
  <si>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</si>
  <si>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</si>
  <si>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</si>
  <si>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</si>
  <si>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</si>
  <si>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</si>
  <si>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</si>
  <si>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</si>
  <si>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</si>
  <si>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</si>
  <si>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</si>
  <si>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</si>
  <si>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</si>
  <si>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</si>
  <si>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</si>
  <si>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</si>
  <si>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</si>
  <si>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</si>
  <si>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</si>
  <si>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</si>
  <si>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</si>
  <si>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</si>
  <si>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</si>
  <si>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</si>
  <si>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</si>
  <si>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</si>
  <si>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</si>
  <si>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</si>
  <si>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</si>
  <si>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</si>
  <si>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</si>
  <si>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</si>
  <si>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</si>
  <si>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</si>
  <si>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</si>
  <si>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</si>
  <si>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</si>
  <si>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</si>
  <si>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</si>
  <si>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</si>
  <si>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</si>
  <si>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</si>
  <si>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</si>
  <si>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</si>
  <si>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</si>
  <si>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</si>
  <si>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</si>
  <si>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</si>
  <si>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</si>
  <si>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</si>
  <si>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</si>
  <si>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</si>
  <si>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</si>
  <si>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</si>
  <si>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</si>
  <si>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</si>
  <si>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</si>
  <si>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</si>
  <si>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</si>
  <si>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</si>
  <si>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</si>
  <si>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</si>
  <si>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</si>
  <si>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</si>
  <si>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</si>
  <si>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</si>
  <si>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</si>
  <si>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</si>
  <si>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</si>
  <si>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</si>
  <si>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</si>
  <si>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</si>
  <si>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</si>
  <si>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</si>
  <si>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</si>
  <si>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</si>
  <si>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</si>
  <si>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</si>
  <si>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</si>
  <si>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</si>
  <si>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</si>
  <si>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</si>
  <si>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</si>
  <si>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</si>
  <si>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</si>
  <si>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</si>
  <si>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</si>
  <si>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</si>
  <si>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</si>
  <si>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</si>
  <si>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</si>
  <si>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</si>
  <si>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</si>
  <si>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</si>
  <si>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</si>
  <si>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</si>
  <si>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</si>
  <si>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</si>
  <si>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</si>
  <si>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</si>
  <si>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</si>
  <si>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</si>
  <si>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</si>
  <si>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</si>
  <si>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</si>
  <si>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</si>
  <si>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</si>
  <si>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</si>
  <si>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</si>
  <si>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</si>
  <si>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</si>
  <si>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</si>
  <si>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</si>
  <si>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</si>
  <si>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</si>
  <si>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</si>
  <si>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</si>
  <si>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</si>
  <si>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</si>
  <si>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</si>
  <si>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</si>
  <si>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</si>
  <si>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</si>
  <si>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</si>
  <si>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</si>
  <si>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</si>
  <si>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</si>
  <si>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</si>
  <si>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</si>
  <si>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</si>
  <si>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</si>
  <si>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</si>
  <si>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</si>
  <si>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</si>
  <si>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</si>
  <si>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</si>
  <si>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</si>
  <si>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</si>
  <si>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</si>
  <si>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</si>
  <si>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</si>
  <si>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</si>
  <si>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</si>
  <si>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</si>
  <si>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</si>
  <si>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</si>
  <si>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</si>
  <si>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</si>
  <si>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</si>
  <si>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</si>
  <si>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</si>
  <si>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</si>
  <si>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</si>
  <si>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</si>
  <si>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</si>
  <si>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</si>
  <si>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</si>
  <si>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</si>
  <si>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</si>
  <si>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</si>
  <si>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</si>
  <si>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</si>
  <si>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</si>
  <si>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</si>
  <si>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</si>
  <si>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</si>
  <si>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</si>
  <si>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</si>
  <si>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</si>
  <si>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</si>
  <si>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</si>
  <si>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</si>
  <si>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</si>
  <si>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</si>
  <si>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</si>
  <si>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</si>
  <si>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</si>
  <si>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</si>
  <si>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</si>
  <si>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</si>
  <si>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</si>
  <si>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</si>
  <si>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</si>
  <si>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</si>
  <si>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</si>
  <si>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</si>
  <si>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</si>
  <si>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</si>
  <si>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</si>
  <si>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</si>
  <si>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</si>
  <si>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</si>
  <si>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</si>
  <si>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</si>
  <si>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</si>
  <si>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</si>
  <si>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</si>
  <si>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</si>
  <si>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</si>
  <si>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</si>
  <si>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</si>
  <si>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</si>
  <si>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</si>
  <si>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</si>
  <si>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</si>
  <si>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</si>
  <si>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</si>
  <si>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</si>
  <si>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</si>
  <si>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</si>
  <si>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</si>
  <si>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</si>
  <si>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</si>
  <si>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</si>
  <si>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</si>
  <si>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</si>
  <si>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</si>
  <si>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</si>
  <si>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</si>
  <si>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</si>
  <si>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</si>
  <si>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</si>
  <si>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</si>
  <si>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</si>
  <si>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</si>
  <si>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</si>
  <si>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</si>
  <si>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</si>
  <si>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</si>
  <si>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</si>
  <si>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</si>
  <si>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</si>
  <si>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</si>
  <si>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</si>
  <si>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</si>
  <si>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</si>
  <si>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</si>
  <si>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</si>
  <si>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</si>
  <si>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</si>
  <si>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</si>
  <si>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</si>
  <si>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</si>
  <si>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</si>
  <si>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</si>
  <si>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</si>
  <si>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</si>
  <si>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</si>
  <si>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</si>
  <si>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</si>
  <si>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</si>
  <si>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</si>
  <si>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</si>
  <si>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</si>
  <si>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</si>
  <si>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</si>
  <si>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</si>
  <si>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</si>
  <si>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</si>
  <si>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</si>
  <si>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</si>
  <si>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</si>
  <si>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</si>
  <si>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</si>
  <si>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</si>
  <si>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</si>
  <si>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</si>
  <si>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</si>
  <si>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</si>
  <si>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</si>
  <si>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</si>
  <si>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</si>
  <si>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</si>
  <si>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</si>
  <si>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</si>
  <si>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</si>
  <si>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</si>
  <si>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</si>
  <si>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</si>
  <si>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</si>
  <si>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</si>
  <si>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</si>
  <si>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</si>
  <si>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</si>
  <si>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</si>
  <si>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</si>
  <si>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</si>
  <si>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</si>
  <si>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</si>
  <si>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</si>
  <si>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</si>
  <si>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</si>
  <si>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</si>
  <si>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</si>
  <si>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</si>
  <si>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</si>
  <si>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</si>
  <si>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</si>
  <si>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</si>
  <si>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</si>
  <si>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</si>
  <si>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</si>
  <si>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</si>
  <si>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</si>
  <si>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</si>
  <si>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</si>
  <si>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</si>
  <si>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</si>
  <si>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</si>
  <si>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</si>
  <si>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</si>
  <si>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</si>
  <si>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</si>
  <si>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</si>
  <si>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</si>
  <si>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</si>
  <si>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</si>
  <si>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</si>
  <si>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</si>
  <si>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</si>
  <si>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</si>
  <si>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</si>
  <si>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</si>
  <si>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</si>
  <si>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</si>
  <si>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</si>
  <si>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</si>
  <si>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</si>
  <si>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</si>
  <si>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</si>
  <si>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</si>
  <si>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</si>
  <si>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</si>
  <si>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</si>
  <si>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</si>
  <si>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</si>
  <si>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</si>
  <si>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</si>
  <si>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</si>
  <si>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</si>
  <si>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</si>
  <si>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</si>
  <si>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</si>
  <si>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</si>
  <si>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</si>
  <si>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</si>
  <si>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</si>
  <si>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</si>
  <si>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</si>
  <si>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</si>
  <si>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</si>
  <si>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</si>
  <si>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</si>
  <si>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</si>
  <si>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</si>
  <si>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</si>
  <si>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</si>
  <si>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</si>
  <si>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</si>
  <si>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</si>
  <si>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</si>
  <si>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</si>
  <si>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</si>
  <si>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</si>
  <si>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</si>
  <si>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</si>
  <si>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</si>
  <si>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</si>
  <si>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</si>
  <si>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</si>
  <si>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</si>
  <si>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</si>
  <si>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</si>
  <si>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</si>
  <si>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</si>
  <si>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</si>
  <si>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</si>
  <si>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</si>
  <si>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</si>
  <si>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</si>
  <si>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</si>
  <si>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</si>
  <si>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</si>
  <si>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</si>
  <si>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</si>
  <si>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</si>
  <si>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</si>
  <si>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</si>
  <si>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</si>
  <si>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</si>
  <si>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</si>
  <si>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</si>
  <si>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</si>
  <si>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</si>
  <si>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</si>
  <si>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</si>
  <si>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</si>
  <si>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</si>
  <si>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</si>
  <si>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</si>
  <si>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</si>
  <si>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</si>
  <si>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</si>
  <si>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</si>
  <si>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</si>
  <si>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</si>
  <si>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</si>
  <si>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</si>
  <si>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</si>
  <si>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</si>
  <si>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</si>
  <si>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</si>
  <si>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</si>
  <si>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</si>
  <si>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</si>
  <si>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</si>
  <si>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</si>
  <si>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</si>
  <si>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</si>
  <si>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</si>
  <si>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</si>
  <si>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</si>
  <si>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</si>
  <si>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</si>
  <si>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</si>
  <si>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</si>
  <si>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</si>
  <si>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</si>
  <si>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</si>
  <si>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</si>
  <si>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</si>
  <si>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</si>
  <si>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</si>
  <si>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</si>
  <si>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</si>
  <si>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</si>
  <si>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</si>
  <si>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</si>
  <si>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</si>
  <si>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</si>
  <si>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</si>
  <si>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</si>
  <si>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</si>
  <si>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</si>
  <si>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</si>
  <si>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</si>
  <si>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</si>
  <si>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</si>
  <si>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</si>
  <si>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</si>
  <si>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</si>
  <si>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</si>
  <si>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</si>
  <si>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</si>
  <si>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</si>
  <si>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</si>
  <si>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</si>
  <si>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</si>
  <si>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</si>
  <si>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</si>
  <si>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</si>
  <si>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</si>
  <si>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</si>
  <si>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</si>
  <si>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</si>
  <si>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</si>
  <si>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</si>
  <si>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</si>
  <si>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</si>
  <si>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</si>
  <si>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</si>
  <si>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</si>
  <si>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</si>
  <si>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</si>
  <si>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</si>
  <si>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</si>
  <si>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</si>
  <si>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</si>
  <si>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</si>
  <si>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</si>
  <si>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</si>
  <si>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</si>
  <si>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</si>
  <si>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</si>
  <si>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</si>
  <si>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</si>
  <si>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</si>
  <si>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</si>
  <si>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</si>
  <si>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</si>
  <si>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</si>
  <si>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</si>
  <si>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</si>
  <si>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</si>
  <si>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</si>
  <si>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</si>
  <si>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</si>
  <si>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</si>
  <si>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</si>
  <si>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</si>
  <si>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</si>
  <si>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</si>
  <si>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</si>
  <si>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</si>
  <si>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</si>
  <si>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</si>
  <si>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</si>
  <si>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</si>
  <si>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</si>
  <si>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</si>
  <si>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</si>
  <si>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</si>
  <si>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</si>
  <si>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</si>
  <si>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</si>
  <si>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</si>
  <si>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</si>
  <si>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</si>
  <si>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</si>
  <si>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</si>
  <si>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</si>
  <si>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</si>
  <si>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</si>
  <si>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</si>
  <si>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</si>
  <si>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</si>
  <si>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</si>
  <si>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</si>
  <si>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</si>
  <si>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</si>
  <si>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</si>
  <si>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</si>
  <si>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</si>
  <si>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</si>
  <si>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</si>
  <si>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</si>
  <si>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</si>
  <si>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</si>
  <si>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</si>
  <si>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</si>
  <si>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</si>
  <si>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</si>
  <si>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</si>
  <si>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</si>
  <si>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</si>
  <si>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</si>
  <si>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</si>
  <si>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</si>
  <si>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</si>
  <si>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</si>
  <si>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</si>
  <si>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</si>
  <si>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</si>
  <si>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</si>
  <si>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</si>
  <si>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</si>
  <si>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</si>
  <si>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</si>
  <si>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</si>
  <si>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</si>
  <si>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</si>
  <si>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</si>
  <si>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</si>
  <si>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</si>
  <si>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</si>
  <si>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</si>
  <si>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</si>
  <si>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</si>
  <si>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</si>
  <si>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</si>
  <si>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</si>
  <si>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</si>
  <si>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</si>
  <si>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</si>
  <si>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</si>
  <si>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</si>
  <si>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</si>
  <si>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</si>
  <si>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</si>
  <si>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</si>
  <si>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</si>
  <si>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</si>
  <si>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</si>
  <si>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</si>
  <si>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</si>
  <si>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</si>
  <si>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</si>
  <si>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</si>
  <si>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</si>
  <si>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</si>
  <si>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</si>
  <si>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</si>
  <si>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</si>
  <si>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</si>
  <si>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</si>
  <si>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</si>
  <si>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</si>
  <si>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</si>
  <si>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</si>
  <si>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</si>
  <si>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</si>
  <si>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</si>
  <si>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</si>
  <si>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</si>
  <si>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</si>
  <si>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</si>
  <si>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</si>
  <si>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</si>
  <si>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</si>
  <si>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</si>
  <si>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</si>
  <si>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</si>
  <si>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</si>
  <si>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</si>
  <si>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</si>
  <si>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</si>
  <si>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</si>
  <si>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</si>
  <si>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</si>
  <si>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</si>
  <si>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</si>
  <si>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</si>
  <si>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</si>
  <si>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</si>
  <si>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</si>
  <si>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</si>
  <si>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</si>
  <si>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</si>
  <si>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</si>
  <si>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</si>
  <si>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</si>
  <si>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</si>
  <si>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</si>
  <si>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</si>
  <si>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</si>
  <si>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</si>
  <si>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</si>
  <si>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</si>
  <si>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</si>
  <si>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</si>
  <si>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</si>
  <si>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</si>
  <si>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</si>
  <si>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</si>
  <si>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</si>
  <si>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</si>
  <si>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</si>
  <si>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</si>
  <si>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</si>
  <si>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</si>
  <si>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</si>
  <si>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</si>
  <si>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</si>
  <si>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</si>
  <si>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</si>
  <si>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</si>
  <si>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</si>
  <si>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</si>
  <si>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</si>
  <si>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</si>
  <si>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</si>
  <si>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</si>
  <si>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</si>
  <si>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</si>
  <si>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</si>
  <si>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</si>
  <si>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</si>
  <si>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</si>
  <si>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</si>
  <si>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</si>
  <si>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</si>
  <si>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</si>
  <si>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</si>
  <si>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</si>
  <si>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</si>
  <si>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</si>
  <si>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</si>
  <si>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</si>
  <si>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</si>
  <si>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</si>
  <si>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</si>
  <si>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</si>
  <si>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</si>
  <si>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</si>
  <si>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</si>
  <si>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</si>
  <si>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</si>
  <si>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</si>
  <si>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</si>
  <si>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</si>
  <si>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</si>
  <si>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</si>
  <si>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</si>
  <si>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</si>
  <si>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</si>
  <si>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</si>
  <si>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</si>
  <si>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</si>
  <si>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</si>
  <si>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</si>
  <si>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</si>
  <si>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</si>
  <si>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</si>
  <si>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</si>
  <si>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</si>
  <si>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</si>
  <si>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</si>
  <si>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</si>
  <si>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</si>
  <si>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</si>
  <si>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</si>
  <si>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</si>
  <si>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</si>
  <si>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</si>
  <si>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</si>
  <si>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</si>
  <si>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</si>
  <si>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</si>
  <si>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</si>
  <si>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</si>
  <si>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</si>
  <si>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</si>
  <si>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</si>
  <si>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</si>
  <si>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</si>
  <si>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</si>
  <si>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</si>
  <si>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</si>
  <si>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</si>
  <si>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</si>
  <si>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</si>
  <si>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</si>
  <si>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</si>
  <si>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</si>
  <si>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</si>
  <si>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</si>
  <si>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</si>
  <si>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</si>
  <si>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</si>
  <si>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</si>
  <si>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</si>
  <si>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</si>
  <si>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</si>
  <si>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</si>
  <si>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</si>
  <si>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</si>
  <si>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</si>
  <si>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</si>
  <si>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</si>
  <si>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</si>
  <si>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</si>
  <si>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</si>
  <si>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</si>
  <si>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</si>
  <si>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</si>
  <si>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</si>
  <si>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</si>
  <si>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</si>
  <si>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</si>
  <si>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</si>
  <si>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</si>
  <si>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</si>
  <si>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</si>
  <si>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</si>
  <si>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</si>
  <si>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</si>
  <si>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</si>
  <si>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</si>
  <si>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</si>
  <si>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</si>
  <si>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</si>
  <si>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</si>
  <si>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</si>
  <si>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</si>
  <si>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</si>
  <si>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</si>
  <si>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</si>
  <si>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</si>
  <si>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</si>
  <si>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</si>
  <si>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</si>
  <si>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</si>
  <si>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</si>
  <si>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</si>
  <si>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</si>
  <si>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</si>
  <si>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</si>
  <si>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</si>
  <si>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</si>
  <si>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</si>
  <si>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</si>
  <si>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</si>
  <si>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</si>
  <si>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</si>
  <si>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</si>
  <si>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</si>
  <si>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</si>
  <si>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</si>
  <si>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</si>
  <si>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</si>
  <si>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</si>
  <si>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</si>
  <si>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</si>
  <si>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</si>
  <si>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</si>
  <si>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</si>
  <si>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</si>
  <si>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</si>
  <si>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</si>
  <si>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</si>
  <si>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</si>
  <si>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</si>
  <si>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</si>
  <si>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</si>
  <si>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</si>
  <si>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</si>
  <si>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</si>
  <si>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</si>
  <si>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</si>
  <si>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</si>
  <si>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</si>
  <si>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</si>
  <si>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</si>
  <si>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</si>
  <si>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</si>
  <si>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</si>
  <si>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</si>
  <si>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</si>
  <si>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</si>
  <si>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</si>
  <si>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</si>
  <si>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</si>
  <si>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</si>
  <si>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</si>
  <si>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</si>
  <si>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</si>
  <si>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</si>
  <si>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</si>
  <si>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</si>
  <si>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</si>
  <si>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</si>
  <si>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</si>
  <si>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</si>
  <si>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</si>
  <si>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</si>
  <si>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</si>
  <si>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</si>
  <si>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</si>
  <si>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</si>
  <si>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</si>
  <si>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</si>
  <si>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</si>
  <si>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</si>
  <si>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</si>
  <si>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</si>
  <si>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</si>
  <si>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</si>
  <si>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</si>
  <si>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</si>
  <si>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</si>
  <si>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</si>
  <si>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</si>
  <si>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</si>
  <si>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</si>
  <si>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</si>
  <si>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</si>
  <si>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</si>
  <si>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</si>
  <si>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</si>
  <si>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</si>
  <si>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</si>
  <si>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</si>
  <si>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</si>
  <si>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</si>
  <si>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</si>
  <si>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</si>
  <si>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</si>
  <si>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</si>
  <si>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</si>
  <si>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</si>
  <si>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</si>
  <si>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</si>
  <si>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</si>
  <si>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</si>
  <si>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</si>
  <si>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</si>
  <si>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</si>
  <si>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</si>
  <si>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</si>
  <si>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</si>
  <si>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</si>
  <si>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</si>
  <si>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</si>
  <si>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</si>
  <si>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</si>
  <si>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</si>
  <si>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</si>
  <si>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</si>
  <si>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</si>
  <si>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</si>
  <si>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</si>
  <si>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</si>
  <si>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</si>
  <si>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</si>
  <si>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</si>
  <si>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</si>
  <si>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</si>
  <si>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</si>
  <si>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</si>
  <si>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</si>
  <si>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</si>
  <si>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</si>
  <si>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</si>
  <si>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</si>
  <si>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</si>
  <si>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</si>
  <si>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</si>
  <si>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</si>
  <si>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</si>
  <si>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</si>
  <si>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</si>
  <si>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</si>
  <si>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</si>
  <si>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</si>
  <si>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</si>
  <si>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</si>
  <si>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</si>
  <si>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</si>
  <si>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</si>
  <si>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</si>
  <si>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</si>
  <si>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</si>
  <si>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</si>
  <si>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</si>
  <si>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</si>
  <si>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</si>
  <si>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</si>
  <si>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</si>
  <si>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</si>
  <si>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</si>
  <si>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</si>
  <si>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</si>
  <si>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</si>
  <si>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</si>
  <si>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</si>
  <si>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</si>
  <si>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</si>
  <si>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</si>
  <si>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</si>
  <si>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</si>
  <si>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</si>
  <si>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</si>
  <si>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</si>
  <si>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</si>
  <si>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</si>
  <si>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</si>
  <si>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</si>
  <si>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</si>
  <si>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</si>
  <si>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</si>
  <si>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</si>
  <si>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</si>
  <si>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</si>
  <si>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</si>
  <si>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</si>
  <si>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</si>
  <si>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</si>
  <si>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</si>
  <si>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</si>
  <si>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</si>
  <si>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</si>
  <si>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</si>
  <si>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</si>
  <si>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</si>
  <si>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</si>
  <si>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</si>
  <si>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</si>
  <si>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</si>
  <si>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</si>
  <si>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</si>
  <si>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</si>
  <si>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</si>
  <si>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</si>
  <si>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</si>
  <si>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</si>
  <si>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</si>
  <si>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</si>
  <si>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</si>
  <si>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</si>
  <si>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</si>
  <si>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</si>
  <si>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</si>
  <si>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</si>
  <si>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</si>
  <si>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</si>
  <si>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</si>
  <si>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</si>
  <si>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</si>
  <si>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</si>
  <si>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</si>
  <si>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</si>
  <si>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</si>
  <si>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</si>
  <si>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</si>
  <si>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</si>
  <si>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</si>
  <si>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</si>
  <si>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</si>
  <si>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</si>
  <si>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</si>
  <si>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</si>
  <si>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</si>
  <si>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</si>
  <si>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</si>
  <si>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</si>
  <si>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</si>
  <si>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</si>
  <si>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</si>
  <si>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</si>
  <si>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</si>
  <si>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</si>
  <si>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</si>
  <si>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</si>
  <si>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</si>
  <si>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</si>
  <si>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</si>
  <si>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</si>
  <si>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</si>
  <si>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</si>
  <si>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</si>
  <si>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</si>
  <si>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</si>
  <si>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</si>
  <si>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</si>
  <si>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</si>
  <si>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</si>
  <si>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</si>
  <si>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</si>
  <si>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</si>
  <si>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</si>
  <si>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</si>
  <si>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</si>
  <si>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</si>
  <si>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</si>
  <si>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</si>
  <si>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</si>
  <si>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</si>
  <si>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</si>
  <si>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</si>
  <si>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</si>
  <si>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</si>
  <si>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</si>
  <si>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</si>
  <si>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</si>
  <si>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</si>
  <si>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</si>
  <si>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</si>
  <si>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</si>
  <si>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</si>
  <si>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</si>
  <si>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</si>
  <si>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</si>
  <si>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</si>
  <si>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</si>
  <si>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</si>
  <si>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</si>
  <si>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</si>
  <si>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</si>
  <si>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</si>
  <si>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</si>
  <si>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</si>
  <si>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</si>
  <si>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</si>
  <si>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</si>
  <si>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</si>
  <si>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</si>
  <si>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</si>
  <si>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</si>
  <si>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</si>
  <si>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</si>
  <si>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</si>
  <si>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</si>
  <si>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</si>
  <si>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</si>
  <si>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</si>
  <si>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</si>
  <si>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</si>
  <si>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</si>
  <si>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</si>
  <si>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</si>
  <si>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</si>
  <si>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</si>
  <si>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</si>
  <si>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</si>
  <si>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</si>
  <si>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</si>
  <si>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</si>
  <si>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</si>
  <si>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</si>
  <si>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</si>
  <si>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</si>
  <si>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</si>
  <si>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</si>
  <si>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</si>
  <si>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</si>
  <si>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</si>
  <si>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</si>
  <si>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</si>
  <si>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</si>
  <si>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</si>
  <si>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</si>
  <si>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</si>
  <si>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</si>
  <si>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</si>
  <si>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</si>
  <si>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</si>
  <si>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</si>
  <si>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</si>
  <si>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</si>
  <si>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</si>
  <si>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</si>
  <si>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</si>
  <si>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</si>
  <si>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</si>
  <si>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</si>
  <si>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</si>
  <si>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</si>
  <si>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</si>
  <si>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</si>
  <si>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</si>
  <si>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</si>
  <si>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</si>
  <si>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</si>
  <si>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</si>
  <si>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</si>
  <si>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</si>
  <si>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</si>
  <si>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</si>
  <si>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</si>
  <si>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</si>
  <si>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</si>
  <si>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</si>
  <si>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</si>
  <si>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</si>
  <si>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</si>
  <si>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</si>
  <si>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</si>
  <si>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</si>
  <si>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</si>
  <si>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</si>
  <si>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</si>
  <si>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</si>
  <si>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</si>
  <si>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</si>
  <si>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</si>
  <si>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</si>
  <si>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</si>
  <si>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</si>
  <si>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</si>
  <si>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</si>
  <si>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</si>
  <si>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</si>
  <si>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</si>
  <si>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</si>
  <si>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</si>
  <si>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</si>
  <si>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</si>
  <si>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</si>
  <si>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</si>
  <si>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</si>
  <si>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</si>
  <si>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</si>
  <si>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</si>
  <si>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</si>
  <si>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</si>
  <si>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</si>
  <si>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</si>
  <si>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</si>
  <si>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</si>
  <si>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</si>
  <si>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</si>
  <si>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</si>
  <si>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</si>
  <si>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</si>
  <si>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</si>
  <si>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</si>
  <si>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</si>
  <si>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</si>
  <si>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</si>
  <si>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</si>
  <si>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</si>
  <si>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</si>
  <si>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</si>
  <si>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</si>
  <si>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</si>
  <si>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</si>
  <si>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</si>
  <si>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</si>
  <si>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</si>
  <si>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</si>
  <si>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</si>
  <si>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</si>
  <si>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</si>
  <si>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</si>
  <si>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</si>
  <si>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</si>
  <si>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</si>
  <si>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</si>
  <si>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</si>
  <si>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</si>
  <si>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</si>
  <si>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</si>
  <si>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</si>
  <si>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</si>
  <si>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</si>
  <si>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</si>
  <si>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</si>
  <si>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</si>
  <si>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</si>
  <si>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</si>
  <si>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</si>
  <si>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</si>
  <si>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</si>
  <si>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</si>
  <si>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</si>
  <si>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</si>
  <si>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</si>
  <si>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</si>
  <si>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</si>
  <si>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</si>
  <si>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</si>
  <si>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</si>
  <si>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</si>
  <si>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</si>
  <si>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</si>
  <si>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</si>
  <si>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</si>
  <si>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</si>
  <si>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</si>
  <si>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</si>
  <si>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</si>
  <si>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</si>
  <si>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</si>
  <si>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</si>
  <si>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</si>
  <si>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</si>
  <si>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</si>
  <si>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</si>
  <si>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</si>
  <si>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</si>
  <si>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</si>
  <si>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</si>
  <si>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</si>
  <si>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</si>
  <si>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</si>
  <si>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</si>
  <si>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</si>
  <si>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</si>
  <si>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</si>
  <si>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</si>
  <si>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</si>
  <si>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</si>
  <si>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</si>
  <si>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</si>
  <si>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</si>
  <si>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</si>
  <si>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</si>
  <si>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</si>
  <si>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</si>
  <si>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</si>
  <si>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</si>
  <si>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</si>
  <si>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</si>
  <si>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</si>
  <si>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</si>
  <si>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</si>
  <si>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</si>
  <si>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</si>
  <si>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</si>
  <si>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</si>
  <si>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</si>
  <si>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</si>
  <si>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</si>
  <si>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</si>
  <si>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</si>
  <si>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</si>
  <si>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</si>
  <si>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</si>
  <si>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</si>
  <si>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</si>
  <si>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</si>
  <si>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</si>
  <si>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</si>
  <si>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</si>
  <si>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</si>
  <si>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</si>
  <si>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</si>
  <si>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</si>
  <si>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</si>
  <si>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</si>
  <si>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</si>
  <si>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</si>
  <si>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</si>
  <si>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</si>
  <si>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</si>
  <si>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</si>
  <si>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</si>
  <si>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</si>
  <si>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</si>
  <si>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</si>
  <si>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</si>
  <si>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</si>
  <si>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</si>
  <si>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</si>
  <si>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</si>
  <si>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</si>
  <si>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</si>
  <si>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</si>
  <si>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</si>
  <si>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</si>
  <si>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</si>
  <si>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</si>
  <si>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</si>
  <si>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</si>
  <si>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</si>
  <si>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</si>
  <si>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</si>
  <si>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</si>
  <si>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</si>
  <si>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</si>
  <si>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</si>
  <si>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</si>
  <si>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</si>
  <si>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</si>
  <si>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</si>
  <si>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</si>
  <si>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</si>
  <si>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</si>
  <si>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</si>
  <si>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</si>
  <si>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</si>
  <si>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</si>
  <si>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</si>
  <si>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</si>
  <si>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</si>
  <si>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</si>
  <si>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</si>
  <si>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</si>
  <si>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</si>
  <si>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</si>
  <si>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</si>
  <si>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</si>
  <si>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</si>
  <si>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</si>
  <si>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</si>
  <si>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</si>
  <si>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</si>
  <si>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</si>
  <si>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</si>
  <si>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</si>
  <si>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</si>
  <si>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</si>
  <si>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</si>
  <si>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</si>
  <si>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</si>
  <si>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</si>
  <si>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</si>
  <si>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</si>
  <si>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</si>
  <si>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</si>
  <si>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</si>
  <si>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</si>
  <si>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</si>
  <si>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</si>
  <si>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</si>
  <si>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</si>
  <si>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</si>
  <si>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</si>
  <si>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</si>
  <si>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</si>
  <si>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</si>
  <si>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</si>
  <si>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</si>
  <si>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</si>
  <si>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</si>
  <si>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</si>
  <si>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</si>
  <si>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</si>
  <si>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</si>
  <si>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</si>
  <si>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</si>
  <si>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</si>
  <si>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</si>
  <si>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</si>
  <si>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</si>
  <si>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</si>
  <si>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</si>
  <si>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</si>
  <si>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</si>
  <si>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</si>
  <si>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</si>
  <si>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</si>
  <si>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</si>
  <si>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</si>
  <si>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</si>
  <si>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</si>
  <si>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</si>
  <si>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</si>
  <si>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</si>
  <si>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</si>
  <si>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</si>
  <si>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</si>
  <si>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</si>
  <si>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</si>
  <si>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</si>
  <si>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</si>
  <si>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</si>
  <si>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</si>
  <si>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</si>
  <si>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</si>
  <si>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</si>
  <si>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</si>
  <si>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</si>
  <si>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</si>
  <si>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</si>
  <si>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</si>
  <si>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</si>
  <si>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</si>
  <si>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</si>
  <si>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</si>
  <si>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</si>
  <si>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</si>
  <si>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</si>
  <si>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</si>
  <si>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</si>
  <si>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</si>
  <si>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</si>
  <si>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</si>
  <si>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</si>
  <si>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</si>
  <si>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</si>
  <si>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</si>
  <si>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</si>
  <si>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</si>
  <si>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</si>
  <si>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</si>
  <si>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</si>
  <si>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</si>
  <si>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</si>
  <si>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</si>
  <si>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</si>
  <si>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</si>
  <si>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</si>
  <si>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</si>
  <si>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</si>
  <si>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</si>
  <si>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</si>
  <si>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</si>
  <si>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</si>
  <si>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</si>
  <si>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</si>
  <si>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</si>
  <si>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</si>
  <si>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</si>
  <si>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</si>
  <si>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</si>
  <si>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</si>
  <si>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</si>
  <si>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</si>
  <si>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</si>
  <si>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</si>
  <si>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</si>
  <si>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</si>
  <si>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</si>
  <si>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</si>
  <si>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</si>
  <si>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</si>
  <si>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</si>
  <si>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</si>
  <si>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</si>
  <si>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</si>
  <si>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</si>
  <si>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</si>
  <si>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</si>
  <si>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</si>
  <si>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</si>
  <si>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</si>
  <si>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</si>
  <si>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</si>
  <si>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</si>
  <si>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</si>
  <si>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</si>
  <si>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</si>
  <si>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</si>
  <si>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</si>
  <si>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</si>
  <si>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</si>
  <si>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</si>
  <si>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</si>
  <si>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</si>
  <si>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</si>
  <si>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</si>
  <si>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</si>
  <si>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</si>
  <si>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</si>
  <si>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</si>
  <si>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</si>
  <si>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</si>
  <si>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</si>
  <si>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</si>
  <si>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</si>
  <si>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</si>
  <si>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</si>
  <si>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</si>
  <si>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</si>
  <si>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</si>
  <si>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</si>
  <si>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</si>
  <si>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</si>
  <si>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</si>
  <si>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</si>
  <si>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</si>
  <si>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</si>
  <si>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</si>
  <si>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</si>
  <si>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</si>
  <si>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</si>
  <si>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</si>
  <si>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</si>
  <si>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</si>
  <si>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</si>
  <si>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</si>
  <si>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</si>
  <si>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</si>
  <si>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</si>
  <si>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</si>
  <si>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</si>
  <si>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</si>
  <si>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</si>
  <si>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</si>
  <si>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</si>
  <si>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</si>
  <si>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</si>
  <si>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</si>
  <si>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</si>
  <si>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</si>
  <si>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</si>
  <si>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</si>
  <si>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</si>
  <si>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</si>
  <si>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</si>
  <si>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</si>
  <si>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</si>
  <si>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</si>
  <si>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</si>
  <si>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</si>
  <si>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</si>
  <si>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</si>
  <si>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</si>
  <si>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</si>
  <si>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</si>
  <si>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</si>
  <si>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</si>
  <si>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</si>
  <si>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</si>
  <si>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</si>
  <si>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</si>
  <si>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</si>
  <si>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</si>
  <si>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</si>
  <si>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</si>
  <si>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</si>
  <si>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</si>
  <si>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</si>
  <si>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</si>
  <si>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</si>
  <si>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</si>
  <si>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</si>
  <si>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</si>
  <si>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</si>
  <si>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</si>
  <si>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</si>
  <si>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</si>
  <si>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</si>
  <si>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</si>
  <si>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</si>
  <si>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</si>
  <si>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</si>
  <si>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</si>
  <si>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</si>
  <si>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</si>
  <si>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</si>
  <si>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</si>
  <si>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</si>
  <si>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</si>
  <si>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</si>
  <si>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</si>
  <si>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</si>
  <si>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</si>
  <si>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</si>
  <si>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</si>
  <si>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</si>
  <si>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</si>
  <si>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</si>
  <si>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</si>
  <si>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</si>
  <si>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</si>
  <si>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</si>
  <si>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</si>
  <si>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</si>
  <si>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</si>
  <si>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</si>
  <si>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</si>
  <si>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</si>
  <si>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</si>
  <si>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</si>
  <si>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</si>
  <si>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</si>
  <si>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</si>
  <si>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</si>
  <si>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</si>
  <si>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</si>
  <si>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</si>
  <si>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</si>
  <si>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</si>
  <si>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</si>
  <si>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</si>
  <si>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</si>
  <si>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</si>
  <si>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</si>
  <si>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</si>
  <si>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</si>
  <si>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</si>
  <si>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</si>
  <si>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</si>
  <si>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</si>
  <si>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</si>
  <si>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</si>
  <si>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</si>
  <si>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</si>
  <si>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</si>
  <si>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</si>
  <si>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</si>
  <si>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</si>
  <si>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</si>
  <si>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</si>
  <si>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</si>
  <si>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</si>
  <si>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</si>
  <si>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</si>
  <si>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</si>
  <si>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</si>
  <si>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</si>
  <si>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</si>
  <si>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</si>
  <si>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</si>
  <si>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</si>
  <si>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</si>
  <si>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</si>
  <si>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</si>
  <si>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</si>
  <si>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</si>
  <si>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</si>
  <si>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</si>
  <si>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</si>
  <si>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</si>
  <si>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</si>
  <si>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</si>
  <si>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</si>
  <si>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</si>
  <si>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</si>
  <si>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</si>
  <si>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</si>
  <si>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</si>
  <si>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</si>
  <si>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</si>
  <si>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</si>
  <si>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</si>
  <si>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</si>
  <si>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</si>
  <si>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</si>
  <si>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</si>
  <si>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</si>
  <si>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</si>
  <si>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</si>
  <si>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</si>
  <si>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</si>
  <si>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</si>
  <si>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</si>
  <si>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</si>
  <si>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</si>
  <si>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</si>
  <si>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</si>
  <si>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</si>
  <si>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</si>
  <si>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</si>
  <si>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</si>
  <si>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</si>
  <si>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</si>
  <si>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</si>
  <si>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</si>
  <si>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</si>
  <si>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</si>
  <si>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</si>
  <si>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</si>
  <si>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</si>
  <si>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</si>
  <si>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</si>
  <si>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</si>
  <si>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</si>
  <si>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</si>
  <si>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</si>
  <si>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</si>
  <si>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</si>
  <si>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</si>
  <si>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</si>
  <si>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</si>
  <si>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</si>
  <si>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</si>
  <si>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</si>
  <si>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</si>
  <si>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</si>
  <si>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</si>
  <si>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</si>
  <si>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</si>
  <si>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</si>
  <si>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</si>
  <si>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</si>
  <si>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</si>
  <si>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</si>
  <si>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</si>
  <si>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</si>
  <si>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</si>
  <si>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</si>
  <si>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</si>
  <si>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</si>
  <si>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</si>
  <si>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</si>
  <si>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</si>
  <si>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</si>
  <si>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</si>
  <si>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</si>
  <si>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</si>
  <si>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</si>
  <si>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</si>
  <si>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</si>
  <si>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</si>
  <si>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</si>
  <si>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</si>
  <si>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</si>
  <si>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</si>
  <si>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</si>
  <si>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</si>
  <si>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</si>
  <si>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</si>
  <si>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</si>
  <si>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</si>
  <si>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</si>
  <si>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</si>
  <si>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</si>
  <si>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</si>
  <si>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</si>
  <si>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</si>
  <si>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</si>
  <si>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</si>
  <si>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</si>
  <si>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</si>
  <si>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</si>
  <si>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</si>
  <si>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</si>
  <si>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</si>
  <si>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</si>
  <si>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</si>
  <si>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</si>
  <si>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</si>
  <si>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</si>
  <si>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</si>
  <si>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</si>
  <si>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</si>
  <si>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</si>
  <si>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</si>
  <si>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</si>
  <si>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</si>
  <si>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</si>
  <si>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</si>
  <si>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</si>
  <si>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</si>
  <si>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</si>
  <si>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</si>
  <si>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</si>
  <si>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</si>
  <si>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</si>
  <si>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</si>
  <si>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</si>
  <si>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</si>
  <si>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</si>
  <si>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</si>
  <si>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</si>
  <si>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</si>
  <si>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</si>
  <si>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</si>
  <si>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</si>
  <si>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</si>
  <si>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</si>
  <si>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</si>
  <si>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</si>
  <si>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</si>
  <si>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</si>
  <si>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</si>
  <si>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</si>
  <si>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</si>
  <si>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</si>
  <si>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</si>
  <si>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</si>
  <si>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</si>
  <si>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</si>
  <si>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</si>
  <si>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</si>
  <si>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</si>
  <si>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</si>
  <si>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</si>
  <si>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</si>
  <si>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</si>
  <si>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</si>
  <si>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</si>
  <si>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</si>
  <si>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</si>
  <si>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</si>
  <si>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</si>
  <si>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</si>
  <si>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</si>
  <si>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</si>
  <si>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</si>
  <si>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</si>
  <si>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</si>
  <si>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</si>
  <si>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</si>
  <si>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</si>
  <si>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</si>
  <si>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</si>
  <si>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</si>
  <si>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</si>
  <si>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</si>
  <si>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</si>
  <si>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</si>
  <si>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</si>
  <si>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</si>
  <si>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</si>
  <si>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</si>
  <si>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</si>
  <si>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</si>
  <si>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</si>
  <si>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</si>
  <si>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</si>
  <si>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</si>
  <si>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</si>
  <si>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</si>
  <si>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</si>
  <si>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</si>
  <si>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</si>
  <si>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</si>
  <si>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</si>
  <si>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</si>
  <si>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</si>
  <si>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</si>
  <si>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</si>
  <si>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</si>
  <si>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</si>
  <si>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</si>
  <si>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</si>
  <si>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</si>
  <si>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</si>
  <si>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</si>
  <si>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</si>
  <si>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</si>
  <si>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</si>
  <si>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</si>
  <si>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</si>
  <si>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</si>
  <si>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</si>
  <si>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</si>
  <si>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</si>
  <si>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</si>
  <si>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</si>
  <si>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</si>
  <si>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</si>
  <si>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</si>
  <si>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</si>
  <si>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</si>
  <si>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</si>
  <si>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</si>
  <si>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</si>
  <si>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</si>
  <si>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</si>
  <si>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</si>
  <si>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</si>
  <si>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</si>
  <si>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</si>
  <si>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</si>
  <si>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</si>
  <si>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</si>
  <si>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</si>
  <si>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</si>
  <si>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</si>
  <si>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</si>
  <si>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</si>
  <si>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</si>
  <si>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</si>
  <si>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</si>
  <si>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</si>
  <si>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</si>
  <si>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</si>
  <si>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</si>
  <si>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</si>
  <si>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</si>
  <si>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</si>
  <si>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</si>
  <si>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</si>
  <si>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</si>
  <si>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</si>
  <si>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</si>
  <si>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</si>
  <si>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</si>
  <si>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</si>
  <si>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</si>
  <si>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</si>
  <si>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</si>
  <si>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</si>
  <si>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</si>
  <si>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</si>
  <si>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</si>
  <si>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</si>
  <si>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</si>
  <si>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</si>
  <si>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</si>
  <si>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</si>
  <si>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</si>
  <si>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</si>
  <si>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</si>
  <si>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</si>
  <si>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</si>
  <si>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</si>
  <si>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</si>
  <si>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</si>
  <si>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</si>
  <si>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</si>
  <si>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</si>
  <si>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</si>
  <si>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</si>
  <si>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</si>
  <si>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</si>
  <si>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</si>
  <si>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</si>
  <si>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</si>
  <si>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</si>
  <si>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</si>
  <si>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</si>
  <si>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</si>
  <si>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</si>
  <si>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</si>
  <si>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</si>
  <si>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</si>
  <si>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</si>
  <si>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</si>
  <si>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</si>
  <si>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</si>
  <si>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</si>
  <si>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</si>
  <si>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</si>
  <si>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</si>
  <si>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</si>
  <si>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</si>
  <si>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</si>
  <si>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</si>
  <si>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</si>
  <si>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</si>
  <si>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</si>
  <si>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</si>
  <si>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</si>
  <si>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</si>
  <si>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</si>
  <si>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</si>
  <si>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</si>
  <si>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</si>
  <si>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</si>
  <si>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</si>
  <si>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</si>
  <si>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</si>
  <si>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</si>
  <si>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</si>
  <si>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</si>
  <si>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</si>
  <si>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</si>
  <si>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</si>
  <si>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</si>
  <si>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</si>
  <si>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</si>
  <si>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</si>
  <si>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</si>
  <si>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</si>
  <si>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</si>
  <si>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</si>
  <si>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</si>
  <si>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</si>
  <si>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</si>
  <si>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</si>
  <si>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</si>
  <si>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</si>
  <si>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</si>
  <si>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</si>
  <si>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</si>
  <si>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</si>
  <si>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</si>
  <si>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</si>
  <si>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</si>
  <si>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</si>
  <si>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</si>
  <si>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</si>
  <si>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</si>
  <si>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</si>
  <si>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</si>
  <si>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</si>
  <si>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</si>
  <si>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</si>
  <si>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</si>
  <si>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</si>
  <si>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</si>
  <si>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</si>
  <si>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</si>
  <si>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</si>
  <si>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</si>
  <si>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</si>
  <si>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</si>
  <si>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</si>
  <si>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</si>
  <si>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</si>
  <si>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</si>
  <si>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</si>
  <si>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</si>
  <si>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</si>
  <si>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</si>
  <si>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</si>
  <si>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</si>
  <si>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</si>
  <si>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</si>
  <si>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</si>
  <si>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</si>
  <si>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</si>
  <si>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</si>
  <si>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</si>
  <si>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</si>
  <si>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</si>
  <si>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</si>
  <si>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</si>
  <si>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</si>
  <si>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</si>
  <si>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</si>
  <si>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</si>
  <si>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</si>
  <si>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</si>
  <si>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</si>
  <si>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</si>
  <si>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</si>
  <si>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</si>
  <si>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</si>
  <si>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</si>
  <si>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</si>
  <si>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</si>
  <si>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</si>
  <si>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</si>
  <si>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</si>
  <si>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</si>
  <si>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</si>
  <si>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</si>
  <si>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</si>
  <si>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</si>
  <si>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</si>
  <si>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</si>
  <si>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</si>
  <si>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</si>
  <si>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</si>
  <si>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</si>
  <si>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</si>
  <si>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</si>
  <si>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</si>
  <si>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</si>
  <si>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</si>
  <si>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</si>
  <si>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</si>
  <si>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</si>
  <si>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</si>
  <si>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</si>
  <si>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</si>
  <si>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</si>
  <si>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</si>
  <si>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</si>
  <si>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</si>
  <si>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</si>
  <si>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</si>
  <si>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</si>
  <si>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</si>
  <si>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</si>
  <si>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</si>
  <si>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</si>
  <si>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</si>
  <si>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</si>
  <si>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</si>
  <si>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</si>
  <si>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</si>
  <si>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</si>
  <si>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</si>
  <si>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</si>
  <si>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</si>
  <si>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</si>
  <si>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</si>
  <si>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</si>
  <si>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</si>
  <si>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</si>
  <si>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</si>
  <si>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</si>
  <si>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</si>
  <si>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</si>
  <si>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</si>
  <si>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</si>
  <si>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</si>
  <si>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</si>
  <si>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</si>
  <si>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</si>
  <si>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</si>
  <si>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</si>
  <si>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</si>
  <si>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</si>
  <si>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</si>
  <si>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</si>
  <si>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</si>
  <si>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</si>
  <si>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</si>
  <si>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</si>
  <si>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</si>
  <si>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</si>
  <si>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</si>
  <si>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</si>
  <si>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</si>
  <si>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</si>
  <si>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</si>
  <si>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</si>
  <si>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</si>
  <si>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</si>
  <si>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</si>
  <si>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</si>
  <si>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</si>
  <si>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</si>
  <si>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</si>
  <si>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</si>
  <si>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</si>
  <si>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</si>
  <si>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</si>
  <si>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</si>
  <si>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</si>
  <si>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</si>
  <si>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</si>
  <si>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</si>
  <si>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</si>
  <si>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</si>
  <si>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</si>
  <si>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</si>
  <si>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</si>
  <si>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</si>
  <si>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</si>
  <si>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</si>
  <si>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</si>
  <si>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</si>
  <si>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</si>
  <si>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</si>
  <si>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</si>
  <si>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</si>
  <si>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</si>
  <si>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</si>
  <si>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</si>
  <si>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</si>
  <si>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</si>
  <si>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</si>
  <si>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</si>
  <si>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</si>
  <si>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</si>
  <si>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</si>
  <si>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</si>
  <si>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</si>
  <si>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</si>
  <si>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</si>
  <si>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</si>
  <si>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</si>
  <si>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</si>
  <si>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</si>
  <si>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</si>
  <si>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</si>
  <si>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</si>
  <si>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</si>
  <si>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</si>
  <si>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</si>
  <si>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</si>
  <si>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</si>
  <si>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</si>
  <si>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</si>
  <si>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</si>
  <si>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</si>
  <si>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</si>
  <si>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</si>
  <si>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</si>
  <si>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</si>
  <si>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</si>
  <si>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</si>
  <si>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</si>
  <si>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</si>
  <si>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</si>
  <si>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</si>
  <si>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</si>
  <si>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</si>
  <si>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</si>
  <si>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</si>
  <si>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</si>
  <si>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</si>
  <si>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</si>
  <si>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</si>
  <si>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</si>
  <si>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</si>
  <si>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</si>
  <si>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</si>
  <si>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</si>
  <si>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</si>
  <si>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</si>
  <si>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</si>
  <si>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</si>
  <si>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</si>
  <si>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</si>
  <si>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</si>
  <si>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</si>
  <si>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</si>
  <si>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</si>
  <si>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</si>
  <si>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</si>
  <si>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</si>
  <si>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</si>
  <si>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</si>
  <si>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</si>
  <si>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</si>
  <si>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</si>
  <si>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</si>
  <si>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</si>
  <si>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</si>
  <si>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</si>
  <si>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</si>
  <si>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</si>
  <si>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</si>
  <si>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</si>
  <si>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</si>
  <si>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</si>
  <si>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</si>
  <si>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</si>
  <si>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</si>
  <si>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</si>
  <si>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</si>
  <si>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</si>
  <si>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</si>
  <si>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</si>
  <si>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</si>
  <si>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</si>
  <si>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</si>
  <si>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</si>
  <si>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</si>
  <si>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</si>
  <si>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</si>
  <si>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</si>
  <si>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</si>
  <si>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</si>
  <si>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</si>
  <si>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</si>
  <si>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</si>
  <si>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</si>
  <si>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</si>
  <si>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</si>
  <si>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</si>
  <si>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</si>
  <si>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</si>
  <si>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</si>
  <si>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</si>
  <si>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</si>
  <si>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</si>
  <si>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</si>
  <si>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</si>
  <si>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</si>
  <si>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</si>
  <si>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</si>
  <si>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</si>
  <si>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</si>
  <si>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</si>
  <si>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</si>
  <si>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</si>
  <si>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</si>
  <si>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</si>
  <si>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</si>
  <si>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</si>
  <si>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</si>
  <si>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</si>
  <si>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</si>
  <si>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</si>
  <si>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</si>
  <si>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</si>
  <si>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</si>
  <si>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</si>
  <si>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</si>
  <si>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</si>
  <si>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</si>
  <si>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</si>
  <si>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</si>
  <si>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</si>
  <si>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</si>
  <si>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</si>
  <si>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</si>
  <si>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</si>
  <si>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</si>
  <si>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</si>
  <si>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</si>
  <si>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</si>
  <si>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</si>
  <si>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</si>
  <si>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</si>
  <si>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</si>
  <si>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</si>
  <si>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</si>
  <si>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</si>
  <si>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</si>
  <si>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</si>
  <si>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</si>
  <si>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</si>
  <si>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</si>
  <si>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</si>
  <si>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</si>
  <si>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</si>
  <si>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</si>
  <si>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</si>
  <si>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</si>
  <si>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</si>
  <si>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</si>
  <si>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</si>
  <si>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</si>
  <si>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</si>
  <si>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</si>
  <si>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</si>
  <si>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</si>
  <si>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</si>
  <si>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</si>
  <si>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</si>
  <si>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</si>
  <si>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</si>
  <si>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</si>
  <si>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</si>
  <si>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</si>
  <si>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</si>
  <si>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</si>
  <si>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</si>
  <si>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</si>
  <si>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</si>
  <si>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</si>
  <si>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</si>
  <si>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</si>
  <si>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</si>
  <si>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</si>
  <si>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</si>
  <si>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</si>
  <si>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</si>
  <si>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</si>
  <si>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</si>
  <si>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</si>
  <si>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</si>
  <si>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</si>
  <si>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</si>
  <si>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</si>
  <si>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</si>
  <si>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</si>
  <si>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</si>
  <si>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</si>
  <si>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</si>
  <si>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</si>
  <si>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</si>
  <si>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</si>
  <si>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</si>
  <si>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</si>
  <si>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</si>
  <si>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</si>
  <si>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</si>
  <si>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</si>
  <si>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</si>
  <si>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</si>
  <si>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</si>
  <si>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</si>
  <si>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</si>
  <si>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</si>
  <si>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</si>
  <si>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</si>
  <si>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</si>
  <si>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</si>
  <si>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</si>
  <si>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</si>
  <si>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</si>
  <si>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</si>
  <si>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</si>
  <si>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</si>
  <si>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</si>
  <si>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</si>
  <si>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</si>
  <si>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</si>
  <si>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</si>
  <si>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</si>
  <si>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</si>
  <si>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</si>
  <si>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</si>
  <si>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</si>
  <si>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</si>
  <si>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</si>
  <si>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</si>
  <si>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</si>
  <si>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</si>
  <si>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</si>
  <si>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</si>
  <si>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</si>
  <si>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</si>
  <si>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</si>
  <si>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</si>
  <si>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</si>
  <si>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</si>
  <si>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</si>
  <si>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</si>
  <si>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</si>
  <si>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</si>
  <si>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</si>
  <si>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</si>
  <si>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</si>
  <si>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</si>
  <si>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</si>
  <si>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</si>
  <si>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</si>
  <si>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</si>
  <si>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</si>
  <si>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</si>
  <si>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</si>
  <si>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</si>
  <si>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</si>
  <si>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</si>
  <si>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</si>
  <si>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</si>
  <si>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</si>
  <si>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</si>
  <si>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</si>
  <si>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</si>
  <si>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</si>
  <si>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</si>
  <si>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</si>
  <si>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</si>
  <si>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</si>
  <si>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</si>
  <si>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</si>
  <si>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</si>
  <si>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</si>
  <si>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</si>
  <si>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</si>
  <si>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</si>
  <si>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</si>
  <si>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</si>
  <si>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</si>
  <si>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</si>
  <si>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</si>
  <si>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</si>
  <si>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</si>
  <si>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</si>
  <si>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</si>
  <si>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</si>
  <si>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</si>
  <si>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</si>
  <si>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</si>
  <si>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</si>
  <si>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</si>
  <si>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</si>
  <si>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</si>
  <si>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</si>
  <si>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</si>
  <si>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</si>
  <si>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</si>
  <si>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</si>
  <si>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</si>
  <si>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</si>
  <si>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</si>
  <si>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</si>
  <si>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</si>
  <si>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</si>
  <si>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</si>
  <si>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</si>
  <si>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</si>
  <si>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</si>
  <si>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</si>
  <si>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</si>
  <si>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</si>
  <si>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</si>
  <si>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</si>
  <si>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</si>
  <si>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</si>
  <si>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</si>
  <si>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</si>
  <si>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</si>
  <si>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</si>
  <si>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</si>
  <si>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</si>
  <si>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</si>
  <si>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</si>
  <si>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</si>
  <si>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</si>
  <si>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</si>
  <si>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</si>
  <si>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</si>
  <si>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</si>
  <si>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</si>
  <si>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</si>
  <si>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</si>
  <si>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</si>
  <si>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</si>
  <si>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</si>
  <si>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</si>
  <si>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</si>
  <si>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</si>
  <si>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</si>
  <si>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</si>
  <si>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</si>
  <si>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</si>
  <si>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</si>
  <si>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</si>
  <si>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</si>
  <si>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</si>
  <si>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</si>
  <si>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</si>
  <si>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</si>
  <si>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</si>
  <si>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</si>
  <si>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</si>
  <si>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</si>
  <si>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</si>
  <si>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</si>
  <si>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</si>
  <si>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</si>
  <si>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</si>
  <si>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</si>
  <si>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</si>
  <si>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</si>
  <si>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</si>
  <si>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</si>
  <si>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</si>
  <si>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</si>
  <si>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</si>
  <si>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</si>
  <si>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</si>
  <si>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</si>
  <si>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</si>
  <si>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</si>
  <si>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</si>
  <si>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</si>
  <si>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</si>
  <si>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</si>
  <si>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</si>
  <si>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</si>
  <si>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</si>
  <si>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</si>
  <si>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</si>
  <si>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</si>
  <si>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</si>
  <si>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</si>
  <si>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</si>
  <si>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</si>
  <si>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</si>
  <si>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</si>
  <si>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</si>
  <si>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</si>
  <si>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</si>
  <si>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</si>
  <si>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</si>
  <si>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</si>
  <si>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</si>
  <si>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</si>
  <si>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</si>
  <si>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</si>
  <si>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</si>
  <si>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</si>
  <si>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</si>
  <si>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</si>
  <si>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</si>
  <si>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</si>
  <si>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</si>
  <si>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</si>
  <si>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</si>
  <si>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</si>
  <si>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</si>
  <si>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</si>
  <si>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</si>
  <si>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</si>
  <si>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</si>
  <si>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</si>
  <si>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</si>
  <si>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</si>
  <si>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</si>
  <si>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</si>
  <si>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</si>
  <si>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</si>
  <si>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</si>
  <si>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</si>
  <si>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</si>
  <si>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</si>
  <si>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</si>
  <si>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</si>
  <si>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</si>
  <si>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</si>
  <si>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</si>
  <si>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</si>
  <si>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</si>
  <si>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</si>
  <si>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</si>
  <si>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</si>
  <si>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</si>
  <si>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</si>
  <si>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</si>
  <si>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</si>
  <si>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</si>
  <si>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</si>
  <si>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</si>
  <si>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</si>
  <si>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</si>
  <si>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</si>
  <si>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</si>
  <si>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</si>
  <si>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</si>
  <si>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</si>
  <si>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</si>
  <si>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</si>
  <si>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</si>
  <si>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</si>
  <si>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</si>
  <si>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</si>
  <si>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</si>
  <si>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</si>
  <si>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</si>
  <si>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</si>
  <si>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</si>
  <si>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</si>
  <si>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</si>
  <si>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</si>
  <si>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</si>
  <si>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</si>
  <si>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</si>
  <si>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</si>
  <si>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</si>
  <si>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</si>
  <si>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</si>
  <si>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</si>
  <si>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</si>
  <si>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</si>
  <si>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</si>
  <si>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</si>
  <si>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</si>
  <si>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</si>
  <si>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</si>
  <si>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</si>
  <si>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</si>
  <si>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</si>
  <si>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</si>
  <si>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</si>
  <si>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</si>
  <si>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</si>
  <si>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</si>
  <si>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</si>
  <si>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</si>
  <si>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</si>
  <si>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</si>
  <si>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</si>
  <si>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</si>
  <si>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</si>
  <si>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</si>
  <si>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</si>
  <si>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</si>
  <si>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</si>
  <si>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</si>
  <si>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</si>
  <si>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</si>
  <si>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</si>
  <si>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</si>
  <si>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</si>
  <si>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</si>
  <si>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</si>
  <si>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</si>
  <si>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</si>
  <si>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</si>
  <si>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</si>
  <si>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</si>
  <si>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</si>
  <si>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</si>
  <si>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</si>
  <si>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</si>
  <si>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</si>
  <si>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</si>
  <si>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</si>
  <si>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</si>
  <si>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</si>
  <si>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</si>
  <si>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</si>
  <si>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</si>
  <si>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</si>
  <si>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</si>
  <si>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</si>
  <si>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</si>
  <si>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</si>
  <si>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</si>
  <si>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</si>
  <si>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</si>
  <si>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</si>
  <si>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</si>
  <si>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</si>
  <si>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</si>
  <si>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</si>
  <si>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</si>
  <si>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</si>
  <si>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</si>
  <si>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</si>
  <si>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</si>
  <si>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</si>
  <si>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</si>
  <si>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</si>
  <si>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</si>
  <si>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</si>
  <si>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</si>
  <si>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</si>
  <si>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</si>
  <si>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</si>
  <si>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</si>
  <si>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</si>
  <si>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</si>
  <si>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</si>
  <si>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</si>
  <si>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</si>
  <si>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</si>
  <si>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</si>
  <si>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</si>
  <si>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</si>
  <si>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</si>
  <si>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</si>
  <si>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</si>
  <si>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</si>
  <si>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</si>
  <si>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</si>
  <si>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</si>
  <si>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</si>
  <si>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</si>
  <si>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</si>
  <si>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</si>
  <si>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</si>
  <si>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</si>
  <si>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</si>
  <si>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</si>
  <si>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</si>
  <si>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</si>
  <si>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</si>
  <si>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</si>
  <si>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</si>
  <si>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</si>
  <si>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</si>
  <si>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</si>
  <si>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</si>
  <si>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</si>
  <si>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</si>
  <si>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</si>
  <si>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</si>
  <si>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</si>
  <si>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</si>
  <si>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</si>
  <si>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</si>
  <si>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</si>
  <si>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</si>
  <si>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</si>
  <si>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</si>
  <si>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</si>
  <si>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</si>
  <si>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</si>
  <si>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</si>
  <si>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</si>
  <si>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</si>
  <si>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</si>
  <si>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</si>
  <si>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</si>
  <si>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</si>
  <si>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</si>
  <si>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</si>
  <si>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</si>
  <si>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</si>
  <si>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</si>
  <si>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</si>
  <si>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</si>
  <si>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</si>
  <si>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</si>
  <si>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</si>
  <si>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</si>
  <si>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</si>
  <si>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</si>
  <si>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</si>
  <si>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</si>
  <si>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</si>
  <si>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</si>
  <si>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</si>
  <si>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</si>
  <si>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</si>
  <si>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</si>
  <si>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</si>
  <si>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</si>
  <si>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</si>
  <si>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</si>
  <si>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</si>
  <si>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</si>
  <si>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</si>
  <si>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</si>
  <si>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</si>
  <si>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</si>
  <si>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</si>
  <si>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</si>
  <si>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</si>
  <si>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</si>
  <si>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</si>
  <si>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</si>
  <si>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</si>
  <si>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</si>
  <si>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</si>
  <si>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</si>
  <si>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</si>
  <si>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</si>
  <si>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</si>
  <si>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</si>
  <si>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</si>
  <si>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</si>
  <si>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</si>
  <si>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</si>
  <si>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</si>
  <si>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</si>
  <si>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</si>
  <si>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</si>
  <si>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</si>
  <si>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</si>
  <si>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</si>
  <si>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</si>
  <si>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</si>
  <si>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</si>
  <si>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</si>
  <si>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</si>
  <si>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</si>
  <si>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</si>
  <si>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</si>
  <si>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</si>
  <si>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</si>
  <si>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</si>
  <si>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</si>
  <si>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</si>
  <si>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</si>
  <si>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</si>
  <si>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</si>
  <si>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</si>
  <si>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</si>
  <si>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</si>
  <si>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</si>
  <si>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</si>
  <si>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</si>
  <si>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</si>
  <si>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</si>
  <si>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</si>
  <si>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</si>
  <si>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</si>
  <si>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</si>
  <si>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</si>
  <si>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</si>
  <si>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</si>
  <si>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</si>
  <si>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</si>
  <si>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</si>
  <si>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</si>
  <si>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</si>
  <si>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</si>
  <si>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</si>
  <si>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</si>
  <si>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</si>
  <si>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</si>
  <si>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</si>
  <si>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</si>
  <si>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</si>
  <si>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</si>
  <si>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</si>
  <si>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</si>
  <si>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</si>
  <si>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</si>
  <si>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</si>
  <si>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</si>
  <si>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</si>
  <si>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</si>
  <si>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</si>
  <si>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</si>
  <si>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</si>
  <si>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</si>
  <si>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</si>
  <si>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</si>
  <si>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</si>
  <si>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</si>
  <si>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</si>
  <si>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</si>
  <si>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</si>
  <si>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</si>
  <si>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</si>
  <si>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</si>
  <si>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</si>
  <si>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</si>
  <si>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</si>
  <si>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</si>
  <si>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</si>
  <si>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</si>
  <si>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</si>
  <si>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</si>
  <si>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</si>
  <si>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</si>
  <si>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</si>
  <si>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</si>
  <si>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</si>
  <si>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</si>
  <si>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</si>
  <si>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</si>
  <si>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</si>
  <si>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</si>
  <si>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</si>
  <si>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</si>
  <si>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</si>
  <si>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</si>
  <si>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</si>
  <si>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</si>
  <si>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</si>
  <si>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</si>
  <si>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</si>
  <si>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</si>
  <si>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</si>
  <si>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</si>
  <si>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</si>
  <si>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</si>
  <si>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</si>
  <si>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</si>
  <si>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</si>
  <si>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</si>
  <si>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</si>
  <si>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</si>
  <si>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</si>
  <si>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</si>
  <si>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</si>
  <si>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</si>
  <si>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</si>
  <si>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</si>
  <si>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</si>
  <si>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</si>
  <si>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</si>
  <si>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</si>
  <si>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</si>
  <si>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</si>
  <si>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</si>
  <si>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</si>
  <si>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</si>
  <si>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</si>
  <si>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</si>
  <si>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</si>
  <si>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</si>
  <si>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</si>
  <si>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</si>
  <si>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</si>
  <si>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</si>
  <si>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</si>
  <si>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</si>
  <si>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</si>
  <si>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</si>
  <si>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</si>
  <si>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</si>
  <si>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</si>
  <si>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</si>
  <si>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</si>
  <si>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</si>
  <si>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</si>
  <si>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</si>
  <si>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</si>
  <si>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</si>
  <si>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</si>
  <si>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</si>
  <si>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</si>
  <si>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</si>
  <si>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</si>
  <si>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</si>
  <si>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</si>
  <si>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</si>
  <si>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</si>
  <si>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</si>
  <si>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</si>
  <si>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</si>
  <si>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</si>
  <si>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</si>
  <si>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</si>
  <si>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</si>
  <si>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</si>
  <si>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</si>
  <si>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</si>
  <si>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</si>
  <si>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</si>
  <si>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</si>
  <si>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</si>
  <si>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</si>
  <si>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</si>
  <si>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</si>
  <si>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</si>
  <si>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</si>
  <si>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</si>
  <si>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</si>
  <si>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</si>
  <si>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</si>
  <si>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</si>
  <si>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</si>
  <si>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</si>
  <si>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</si>
  <si>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</si>
  <si>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</si>
  <si>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</si>
  <si>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</si>
  <si>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</si>
  <si>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</si>
  <si>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</si>
  <si>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</si>
  <si>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</si>
  <si>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</si>
  <si>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</si>
  <si>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</si>
  <si>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</si>
  <si>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</si>
  <si>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</si>
  <si>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</si>
  <si>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</si>
  <si>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</si>
  <si>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</si>
  <si>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</si>
  <si>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</si>
  <si>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</si>
  <si>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</si>
  <si>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</si>
  <si>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</si>
  <si>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</si>
  <si>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</si>
  <si>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</si>
  <si>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</si>
  <si>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</si>
  <si>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</si>
  <si>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</si>
  <si>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</si>
  <si>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</si>
  <si>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</si>
  <si>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</si>
  <si>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</si>
  <si>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</si>
  <si>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</si>
  <si>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</si>
  <si>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</si>
  <si>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</si>
  <si>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</si>
  <si>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</si>
  <si>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</si>
  <si>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</si>
  <si>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</si>
  <si>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</si>
  <si>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</si>
  <si>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</si>
  <si>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</si>
  <si>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</si>
  <si>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</si>
  <si>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</si>
  <si>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</si>
  <si>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</si>
  <si>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</si>
  <si>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</si>
  <si>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</si>
  <si>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</si>
  <si>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</si>
  <si>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</si>
  <si>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</si>
  <si>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</si>
  <si>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</si>
  <si>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</si>
  <si>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</si>
  <si>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</si>
  <si>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</si>
  <si>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</si>
  <si>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</si>
  <si>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</si>
  <si>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</si>
  <si>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</si>
  <si>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</si>
  <si>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</si>
  <si>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</si>
  <si>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</si>
  <si>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</si>
  <si>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</si>
  <si>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</si>
  <si>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</si>
  <si>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</si>
  <si>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</si>
  <si>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</si>
  <si>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</si>
  <si>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</si>
  <si>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</si>
  <si>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</si>
  <si>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</si>
  <si>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</si>
  <si>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</si>
  <si>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</si>
  <si>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</si>
  <si>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</si>
  <si>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</si>
  <si>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</si>
  <si>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</si>
  <si>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</si>
  <si>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</si>
  <si>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</si>
  <si>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</si>
  <si>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</si>
  <si>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</si>
  <si>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</si>
  <si>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</si>
  <si>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</si>
  <si>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</si>
  <si>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</si>
  <si>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</si>
  <si>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</si>
  <si>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</si>
  <si>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</si>
  <si>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</si>
  <si>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</si>
  <si>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</si>
  <si>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</si>
  <si>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</si>
  <si>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</si>
  <si>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</si>
  <si>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</si>
  <si>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</si>
  <si>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</si>
  <si>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</si>
  <si>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</si>
  <si>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</si>
  <si>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</si>
  <si>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</si>
  <si>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</si>
  <si>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</si>
  <si>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</si>
  <si>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</si>
  <si>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</si>
  <si>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</si>
  <si>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</si>
  <si>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</si>
  <si>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</si>
  <si>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</si>
  <si>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</si>
  <si>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</si>
  <si>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</si>
  <si>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</si>
  <si>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</si>
  <si>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</si>
  <si>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</si>
  <si>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</si>
  <si>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</si>
  <si>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</si>
  <si>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</si>
  <si>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</si>
  <si>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</si>
  <si>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</si>
  <si>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</si>
  <si>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</si>
  <si>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</si>
  <si>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</si>
  <si>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</si>
  <si>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</si>
  <si>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</si>
  <si>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</si>
  <si>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</si>
  <si>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</si>
  <si>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</si>
  <si>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</si>
  <si>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</si>
  <si>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</si>
  <si>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</si>
  <si>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</si>
  <si>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</si>
  <si>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</si>
  <si>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</si>
  <si>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</si>
  <si>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</si>
  <si>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</si>
  <si>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</si>
  <si>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</si>
  <si>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</si>
  <si>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</si>
  <si>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</si>
  <si>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</si>
  <si>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</si>
  <si>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</si>
  <si>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</si>
  <si>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</si>
  <si>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</si>
  <si>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</si>
  <si>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</si>
  <si>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</si>
  <si>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</si>
  <si>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</si>
  <si>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</si>
  <si>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</si>
  <si>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</si>
  <si>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</si>
  <si>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</si>
  <si>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</si>
  <si>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</si>
  <si>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</si>
  <si>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</si>
  <si>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</si>
  <si>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</si>
  <si>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</si>
  <si>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</si>
  <si>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</si>
  <si>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</si>
  <si>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</si>
  <si>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</si>
  <si>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</si>
  <si>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</si>
  <si>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</si>
  <si>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</si>
  <si>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</si>
  <si>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</si>
  <si>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</si>
  <si>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</si>
  <si>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</si>
  <si>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</si>
  <si>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</si>
  <si>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</si>
  <si>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</si>
  <si>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</si>
  <si>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</si>
  <si>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</si>
  <si>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</si>
  <si>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</si>
  <si>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</si>
  <si>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</si>
  <si>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</si>
  <si>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</si>
  <si>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</si>
  <si>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</si>
  <si>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</si>
  <si>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</si>
  <si>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</si>
  <si>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</si>
  <si>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</si>
  <si>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</si>
  <si>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</si>
  <si>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</si>
  <si>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</si>
  <si>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</si>
  <si>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</si>
  <si>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</si>
  <si>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</si>
  <si>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</si>
  <si>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</si>
  <si>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</si>
  <si>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</si>
  <si>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</si>
  <si>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</si>
  <si>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</si>
  <si>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</si>
  <si>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</si>
  <si>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</si>
  <si>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</si>
  <si>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</si>
  <si>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</si>
  <si>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</si>
  <si>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</si>
  <si>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</si>
  <si>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</si>
  <si>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</si>
  <si>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</si>
  <si>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</si>
  <si>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</si>
  <si>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</si>
  <si>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</si>
  <si>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</si>
  <si>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</si>
  <si>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</si>
  <si>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</si>
  <si>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</si>
  <si>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</si>
  <si>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</si>
  <si>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</si>
  <si>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</si>
  <si>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</si>
  <si>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</si>
  <si>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</si>
  <si>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</si>
  <si>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</si>
  <si>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</si>
  <si>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</si>
  <si>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</si>
  <si>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</si>
  <si>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</si>
  <si>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</si>
  <si>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</si>
  <si>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</si>
  <si>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</si>
  <si>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</si>
  <si>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</si>
  <si>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</si>
  <si>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</si>
  <si>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</si>
  <si>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</si>
  <si>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</si>
  <si>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</si>
  <si>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</si>
  <si>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</si>
  <si>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</si>
  <si>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</si>
  <si>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</si>
  <si>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</si>
  <si>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</si>
  <si>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</si>
  <si>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</si>
  <si>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</si>
  <si>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</si>
  <si>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</si>
  <si>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</si>
  <si>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</si>
  <si>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</si>
  <si>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</si>
  <si>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</si>
  <si>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</si>
  <si>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</si>
  <si>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</si>
  <si>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</si>
  <si>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</si>
  <si>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</si>
  <si>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</si>
  <si>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</si>
  <si>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</si>
  <si>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</si>
  <si>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</si>
  <si>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</si>
  <si>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</si>
  <si>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</si>
  <si>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</si>
  <si>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</si>
  <si>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</si>
  <si>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</si>
  <si>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</si>
  <si>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</si>
  <si>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</si>
  <si>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</si>
  <si>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</si>
  <si>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</si>
  <si>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</si>
  <si>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</si>
  <si>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</si>
  <si>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</si>
  <si>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</si>
  <si>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</si>
  <si>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</si>
  <si>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</si>
  <si>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</si>
  <si>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</si>
  <si>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</si>
  <si>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</si>
  <si>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</si>
  <si>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</si>
  <si>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</si>
  <si>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</si>
  <si>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</si>
  <si>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</si>
  <si>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</si>
  <si>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</si>
  <si>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</si>
  <si>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</si>
  <si>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</si>
  <si>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</si>
  <si>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</si>
  <si>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</si>
  <si>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</si>
  <si>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</si>
  <si>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</si>
  <si>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</si>
  <si>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</si>
  <si>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</si>
  <si>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</si>
  <si>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</si>
  <si>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</si>
  <si>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</si>
  <si>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</si>
  <si>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</si>
  <si>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</si>
  <si>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</si>
  <si>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</si>
  <si>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</si>
  <si>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</si>
  <si>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</si>
  <si>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</si>
  <si>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</si>
  <si>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</si>
  <si>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</si>
  <si>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</si>
  <si>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</si>
  <si>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</si>
  <si>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</si>
  <si>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</si>
  <si>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</si>
  <si>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</si>
  <si>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</si>
  <si>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</si>
  <si>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</si>
  <si>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</si>
  <si>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</si>
  <si>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</si>
  <si>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</si>
  <si>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</si>
  <si>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</si>
  <si>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</si>
  <si>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</si>
  <si>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</si>
  <si>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</si>
  <si>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</si>
  <si>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</si>
  <si>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</si>
  <si>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</si>
  <si>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</si>
  <si>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</si>
  <si>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</si>
  <si>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</si>
  <si>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</si>
  <si>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</si>
  <si>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</si>
  <si>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</si>
  <si>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</si>
  <si>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</si>
  <si>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</si>
  <si>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</si>
  <si>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</si>
  <si>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</si>
  <si>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</si>
  <si>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</si>
  <si>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</si>
  <si>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</si>
  <si>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</si>
  <si>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</si>
  <si>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</si>
  <si>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</si>
  <si>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</si>
  <si>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</si>
  <si>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</si>
  <si>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</si>
  <si>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</si>
  <si>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</si>
  <si>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</si>
  <si>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</si>
  <si>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</si>
  <si>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</si>
  <si>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</si>
  <si>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</si>
  <si>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</si>
  <si>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</si>
  <si>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</si>
  <si>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</si>
  <si>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</si>
  <si>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</si>
  <si>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</si>
  <si>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</si>
  <si>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</si>
  <si>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</si>
  <si>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</si>
  <si>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</si>
  <si>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</si>
  <si>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</si>
  <si>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</si>
  <si>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</si>
  <si>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</si>
  <si>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</si>
  <si>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</si>
  <si>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</si>
  <si>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</si>
  <si>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</si>
  <si>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</si>
  <si>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</si>
  <si>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</si>
  <si>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</si>
  <si>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</si>
  <si>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</si>
  <si>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</si>
  <si>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</si>
  <si>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</si>
  <si>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</si>
  <si>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</si>
  <si>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</si>
  <si>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</si>
  <si>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</si>
  <si>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</si>
  <si>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</si>
  <si>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</si>
  <si>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</si>
  <si>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</si>
  <si>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</si>
  <si>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</si>
  <si>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</si>
  <si>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</si>
  <si>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</si>
  <si>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</si>
  <si>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</si>
  <si>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</si>
  <si>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</si>
  <si>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</si>
  <si>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</si>
  <si>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</si>
  <si>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</si>
  <si>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</si>
  <si>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</si>
  <si>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</si>
  <si>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</si>
  <si>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</si>
  <si>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</si>
  <si>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</si>
  <si>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</si>
  <si>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</si>
  <si>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</si>
  <si>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</si>
  <si>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</si>
  <si>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</si>
  <si>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</si>
  <si>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</si>
  <si>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</si>
  <si>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</si>
  <si>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</si>
  <si>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</si>
  <si>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</si>
  <si>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</si>
  <si>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</si>
  <si>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</si>
  <si>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</si>
  <si>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</si>
  <si>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</si>
  <si>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</si>
  <si>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</si>
  <si>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</si>
  <si>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</si>
  <si>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</si>
  <si>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</si>
  <si>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</si>
  <si>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</si>
  <si>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</si>
  <si>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</si>
  <si>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</si>
  <si>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</si>
  <si>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</si>
  <si>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</si>
  <si>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</si>
  <si>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</si>
  <si>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</si>
  <si>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</si>
  <si>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</si>
  <si>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</si>
  <si>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</si>
  <si>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</si>
  <si>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</si>
  <si>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</si>
  <si>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</si>
  <si>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</si>
  <si>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</si>
  <si>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</si>
  <si>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</si>
  <si>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</si>
  <si>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</si>
  <si>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</si>
  <si>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</si>
  <si>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</si>
  <si>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</si>
  <si>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</si>
  <si>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</si>
  <si>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</si>
  <si>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</si>
  <si>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</si>
  <si>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</si>
  <si>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</si>
  <si>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</si>
  <si>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</si>
  <si>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</si>
  <si>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</si>
  <si>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</si>
  <si>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</si>
  <si>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</si>
  <si>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</si>
  <si>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</si>
  <si>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</si>
  <si>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</si>
  <si>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</si>
  <si>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</si>
  <si>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</si>
  <si>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</si>
  <si>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</si>
  <si>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</si>
  <si>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</si>
  <si>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</si>
  <si>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</si>
  <si>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</si>
  <si>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</si>
  <si>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</si>
  <si>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</si>
  <si>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</si>
  <si>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</si>
  <si>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</si>
  <si>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</si>
  <si>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</si>
  <si>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</si>
  <si>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</si>
  <si>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</si>
  <si>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</si>
  <si>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</si>
  <si>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</si>
  <si>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</si>
  <si>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</si>
  <si>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</si>
  <si>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</si>
  <si>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</si>
  <si>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</si>
  <si>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</si>
  <si>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</si>
  <si>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</si>
  <si>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</si>
  <si>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</si>
  <si>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</si>
  <si>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</si>
  <si>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</si>
  <si>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</si>
  <si>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</si>
  <si>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</si>
  <si>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</si>
  <si>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</si>
  <si>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</si>
  <si>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</si>
  <si>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</si>
  <si>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</si>
  <si>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</si>
  <si>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</si>
  <si>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</si>
  <si>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</si>
  <si>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</si>
  <si>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</si>
  <si>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</si>
  <si>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</si>
  <si>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</si>
  <si>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</si>
  <si>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</si>
  <si>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</si>
  <si>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</si>
  <si>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</si>
  <si>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</si>
  <si>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</si>
  <si>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</si>
  <si>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</si>
  <si>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</si>
  <si>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</si>
  <si>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</si>
  <si>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</si>
  <si>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</si>
  <si>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</si>
  <si>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</si>
  <si>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</si>
  <si>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</si>
  <si>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</si>
  <si>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</si>
  <si>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</si>
  <si>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</si>
  <si>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</si>
  <si>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</si>
  <si>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</si>
  <si>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</si>
  <si>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</si>
  <si>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</si>
  <si>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</si>
  <si>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</si>
  <si>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</si>
  <si>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</si>
  <si>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</si>
  <si>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</si>
  <si>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</si>
  <si>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</si>
  <si>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</si>
  <si>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</si>
  <si>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</si>
  <si>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</si>
  <si>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</si>
  <si>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</si>
  <si>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</si>
  <si>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</si>
  <si>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</si>
  <si>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</si>
  <si>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</si>
  <si>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</si>
  <si>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</si>
  <si>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</si>
  <si>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</si>
  <si>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</si>
  <si>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</si>
  <si>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</si>
  <si>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</si>
  <si>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</si>
  <si>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</si>
  <si>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</si>
  <si>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</si>
  <si>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</si>
  <si>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</si>
  <si>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</si>
  <si>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</si>
  <si>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</si>
  <si>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</si>
  <si>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</si>
  <si>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</si>
  <si>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</si>
  <si>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</si>
  <si>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</si>
  <si>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</si>
  <si>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</si>
  <si>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</si>
  <si>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</si>
  <si>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</si>
  <si>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</si>
  <si>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</si>
  <si>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</si>
  <si>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</si>
  <si>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</si>
  <si>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</si>
  <si>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</si>
  <si>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</si>
  <si>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</si>
  <si>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</si>
  <si>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</si>
  <si>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</si>
  <si>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</si>
  <si>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</si>
  <si>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</si>
  <si>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</si>
  <si>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</si>
  <si>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</si>
  <si>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</si>
  <si>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</si>
  <si>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</si>
  <si>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</si>
  <si>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</si>
  <si>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</si>
  <si>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</si>
  <si>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</si>
  <si>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</si>
  <si>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</si>
  <si>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</si>
  <si>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</si>
  <si>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</si>
  <si>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</si>
  <si>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</si>
  <si>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</si>
  <si>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</si>
  <si>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</si>
  <si>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</si>
  <si>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</si>
  <si>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</si>
  <si>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</si>
  <si>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</si>
  <si>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</si>
  <si>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</si>
  <si>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</si>
  <si>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</si>
  <si>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</si>
  <si>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</si>
  <si>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</si>
  <si>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</si>
  <si>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</si>
  <si>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</si>
  <si>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</si>
  <si>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</si>
  <si>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</si>
  <si>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</si>
  <si>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</si>
  <si>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</si>
  <si>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</si>
  <si>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</si>
  <si>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</si>
  <si>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</si>
  <si>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</si>
  <si>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</si>
  <si>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</si>
  <si>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</si>
  <si>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</si>
  <si>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</si>
  <si>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</si>
  <si>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</si>
  <si>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</si>
  <si>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</si>
  <si>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</si>
  <si>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</si>
  <si>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</si>
  <si>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</si>
  <si>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</si>
  <si>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</si>
  <si>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</si>
  <si>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</si>
  <si>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</si>
  <si>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</si>
  <si>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</si>
  <si>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</si>
  <si>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</si>
  <si>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</si>
  <si>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</si>
  <si>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</si>
  <si>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</si>
  <si>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</si>
  <si>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</si>
  <si>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</si>
  <si>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</si>
  <si>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</si>
  <si>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</si>
  <si>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</si>
  <si>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</si>
  <si>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</si>
  <si>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</si>
  <si>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</si>
  <si>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</si>
  <si>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</si>
  <si>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</si>
  <si>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</si>
  <si>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</si>
  <si>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</si>
  <si>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</si>
  <si>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</si>
  <si>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</si>
  <si>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</si>
  <si>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</si>
  <si>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</si>
  <si>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</si>
  <si>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</si>
  <si>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</si>
  <si>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</si>
  <si>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</si>
  <si>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</si>
  <si>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</si>
  <si>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</si>
  <si>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</si>
  <si>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</si>
  <si>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</si>
  <si>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</si>
  <si>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</si>
  <si>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</si>
  <si>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</si>
  <si>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</si>
  <si>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</si>
  <si>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</si>
  <si>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</si>
  <si>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</si>
  <si>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</si>
  <si>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</si>
  <si>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</si>
  <si>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</si>
  <si>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</si>
  <si>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</si>
  <si>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</si>
  <si>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</si>
  <si>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</si>
  <si>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</si>
  <si>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</si>
  <si>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</si>
  <si>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</si>
  <si>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</si>
  <si>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</si>
  <si>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</si>
  <si>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</si>
  <si>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</si>
  <si>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</si>
  <si>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</si>
  <si>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</si>
  <si>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</si>
  <si>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</si>
  <si>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</si>
  <si>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</si>
  <si>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</si>
  <si>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</si>
  <si>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</si>
  <si>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</si>
  <si>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</si>
  <si>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</si>
  <si>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</si>
  <si>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</si>
  <si>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</si>
  <si>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</si>
  <si>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</si>
  <si>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</si>
  <si>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</si>
  <si>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</si>
  <si>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</si>
  <si>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</si>
  <si>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</si>
  <si>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</si>
  <si>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</si>
  <si>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</si>
  <si>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</si>
  <si>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</si>
  <si>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</si>
  <si>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</si>
  <si>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</si>
  <si>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</si>
  <si>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</si>
  <si>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</si>
  <si>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</si>
  <si>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</si>
  <si>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</si>
  <si>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</si>
  <si>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</si>
  <si>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</si>
  <si>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</si>
  <si>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</si>
  <si>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</si>
  <si>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</si>
  <si>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</si>
  <si>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</si>
  <si>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</si>
  <si>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</si>
  <si>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</si>
  <si>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</si>
  <si>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</si>
  <si>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</si>
  <si>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</si>
  <si>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</si>
  <si>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</si>
  <si>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</si>
  <si>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</si>
  <si>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</si>
  <si>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</si>
  <si>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</si>
  <si>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</si>
  <si>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</si>
  <si>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</si>
  <si>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</si>
  <si>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</si>
  <si>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</si>
  <si>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</si>
  <si>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</si>
  <si>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</si>
  <si>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</si>
  <si>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</si>
  <si>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</si>
  <si>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</si>
  <si>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</si>
  <si>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</si>
  <si>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</si>
  <si>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</si>
  <si>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</si>
  <si>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</si>
  <si>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</si>
  <si>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</si>
  <si>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</si>
  <si>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</si>
  <si>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</si>
  <si>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</si>
  <si>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</si>
  <si>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</si>
  <si>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</si>
  <si>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</si>
  <si>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</si>
  <si>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</si>
  <si>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</si>
  <si>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</si>
  <si>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</si>
  <si>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</si>
  <si>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</si>
  <si>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</si>
  <si>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</si>
  <si>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</si>
  <si>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</si>
  <si>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</si>
  <si>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</si>
  <si>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</si>
  <si>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</si>
  <si>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</si>
  <si>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</si>
  <si>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</si>
  <si>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</si>
  <si>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</si>
  <si>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</si>
  <si>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</si>
  <si>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</si>
  <si>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</si>
  <si>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</si>
  <si>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</si>
  <si>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</si>
  <si>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</si>
  <si>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</si>
  <si>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</si>
  <si>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</si>
  <si>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</si>
  <si>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</si>
  <si>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</si>
  <si>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</si>
  <si>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</si>
  <si>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</si>
  <si>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</si>
  <si>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</si>
  <si>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</si>
  <si>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</si>
  <si>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</si>
  <si>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</si>
  <si>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</si>
  <si>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</si>
  <si>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</si>
  <si>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</si>
  <si>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</si>
  <si>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</si>
  <si>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</si>
  <si>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</si>
  <si>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</si>
  <si>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</si>
  <si>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</si>
  <si>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</si>
  <si>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</si>
  <si>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</si>
  <si>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</si>
  <si>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</si>
  <si>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</si>
  <si>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</si>
  <si>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</si>
  <si>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</si>
  <si>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</si>
  <si>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</si>
  <si>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</si>
  <si>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</si>
  <si>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</si>
  <si>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</si>
  <si>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</si>
  <si>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</si>
  <si>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</si>
  <si>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</si>
  <si>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</si>
  <si>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</si>
  <si>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</si>
  <si>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</si>
  <si>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</si>
  <si>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</si>
  <si>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</si>
  <si>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</si>
  <si>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</si>
  <si>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</si>
  <si>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</si>
  <si>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</si>
  <si>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</si>
  <si>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</si>
  <si>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</si>
  <si>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</si>
  <si>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</si>
  <si>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</si>
  <si>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</si>
  <si>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</si>
  <si>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</si>
  <si>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</si>
  <si>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</si>
  <si>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</si>
  <si>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</si>
  <si>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</si>
  <si>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</si>
  <si>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</si>
  <si>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</si>
  <si>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</si>
  <si>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</si>
  <si>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</si>
  <si>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</si>
  <si>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</si>
  <si>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</si>
  <si>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</si>
  <si>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</si>
  <si>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</si>
  <si>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</si>
  <si>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</si>
  <si>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</si>
  <si>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</si>
  <si>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</si>
  <si>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</si>
  <si>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</si>
  <si>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</si>
  <si>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</si>
  <si>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</si>
  <si>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</si>
  <si>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</si>
  <si>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</si>
  <si>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</si>
  <si>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</si>
  <si>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</si>
  <si>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</si>
  <si>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</si>
  <si>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</si>
  <si>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</si>
  <si>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</si>
  <si>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</si>
  <si>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</si>
  <si>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</si>
  <si>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</si>
  <si>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</si>
  <si>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</si>
  <si>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</si>
  <si>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</si>
  <si>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</si>
  <si>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</si>
  <si>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</si>
  <si>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</si>
  <si>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</si>
  <si>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</si>
  <si>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</si>
  <si>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</si>
  <si>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</si>
  <si>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</si>
  <si>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</si>
  <si>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</si>
  <si>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</si>
  <si>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</si>
  <si>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</si>
  <si>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</si>
  <si>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</si>
  <si>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</si>
  <si>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</si>
  <si>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</si>
  <si>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</si>
  <si>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</si>
  <si>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</si>
  <si>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</si>
  <si>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</si>
  <si>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</si>
  <si>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</si>
  <si>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</si>
  <si>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</si>
  <si>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</si>
  <si>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</si>
  <si>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</si>
  <si>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</si>
  <si>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</si>
  <si>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</si>
  <si>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</si>
  <si>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</si>
  <si>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</si>
  <si>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</si>
  <si>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</si>
  <si>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</si>
  <si>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</si>
  <si>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</si>
  <si>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</si>
  <si>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</si>
  <si>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</si>
  <si>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</si>
  <si>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</si>
  <si>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</si>
  <si>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</si>
  <si>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</si>
  <si>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</si>
  <si>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</si>
  <si>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</si>
  <si>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</si>
  <si>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</si>
  <si>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</si>
  <si>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</si>
  <si>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</si>
  <si>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</si>
  <si>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</si>
  <si>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</si>
  <si>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</si>
  <si>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</si>
  <si>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</si>
  <si>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</si>
  <si>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</si>
  <si>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</si>
  <si>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</si>
  <si>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</si>
  <si>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</si>
  <si>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</si>
  <si>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</si>
  <si>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</si>
  <si>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</si>
  <si>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</si>
  <si>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</si>
  <si>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</si>
  <si>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</si>
  <si>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</si>
  <si>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</si>
  <si>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</si>
  <si>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</si>
  <si>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</si>
  <si>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</si>
  <si>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</si>
  <si>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</si>
  <si>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</si>
  <si>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</si>
  <si>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</si>
  <si>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</si>
  <si>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</si>
  <si>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</si>
  <si>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</si>
  <si>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</si>
  <si>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</si>
  <si>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</si>
  <si>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</si>
  <si>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</si>
  <si>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</si>
  <si>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</si>
  <si>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</si>
  <si>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</si>
  <si>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</si>
  <si>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</si>
  <si>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</si>
  <si>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</si>
  <si>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</si>
  <si>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</si>
  <si>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</si>
  <si>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</si>
  <si>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</si>
  <si>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</si>
  <si>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</si>
  <si>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</si>
  <si>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</si>
  <si>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</si>
  <si>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</si>
  <si>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</si>
  <si>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</si>
  <si>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</si>
  <si>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</si>
  <si>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</si>
  <si>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</si>
  <si>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</si>
  <si>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</si>
  <si>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</si>
  <si>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</si>
  <si>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</si>
  <si>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</si>
  <si>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</si>
  <si>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</si>
  <si>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</si>
  <si>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</si>
  <si>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</si>
  <si>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</si>
  <si>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</si>
  <si>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</si>
  <si>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</si>
  <si>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</si>
  <si>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</si>
  <si>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</si>
  <si>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</si>
  <si>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</si>
  <si>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</si>
  <si>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</si>
  <si>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</si>
  <si>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</si>
  <si>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</si>
  <si>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</si>
  <si>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</si>
  <si>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</si>
  <si>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</si>
  <si>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</si>
  <si>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</si>
  <si>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</si>
  <si>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</si>
  <si>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</si>
  <si>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</si>
  <si>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</si>
  <si>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</si>
  <si>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</si>
  <si>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</si>
  <si>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</si>
  <si>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</si>
  <si>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</si>
  <si>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</si>
  <si>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</si>
  <si>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</si>
  <si>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</si>
  <si>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</si>
  <si>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</si>
  <si>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</si>
  <si>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</si>
  <si>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</si>
  <si>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</si>
  <si>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</si>
  <si>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</si>
  <si>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</si>
  <si>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</si>
  <si>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</si>
  <si>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</si>
  <si>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</si>
  <si>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</si>
  <si>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</si>
  <si>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</si>
  <si>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</si>
  <si>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</si>
  <si>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</si>
  <si>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</si>
  <si>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</si>
  <si>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</si>
  <si>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</si>
  <si>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</si>
  <si>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</si>
  <si>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</si>
  <si>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</si>
  <si>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</si>
  <si>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</si>
  <si>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</si>
  <si>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</si>
  <si>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</si>
  <si>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</si>
  <si>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</si>
  <si>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</si>
  <si>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</si>
  <si>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</si>
  <si>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</si>
  <si>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</si>
  <si>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</si>
  <si>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</si>
  <si>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</si>
  <si>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</si>
  <si>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</si>
  <si>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</si>
  <si>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</si>
  <si>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</si>
  <si>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</si>
  <si>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</si>
  <si>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</si>
  <si>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</si>
  <si>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</si>
  <si>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</si>
  <si>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</si>
  <si>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</si>
  <si>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</si>
  <si>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</si>
  <si>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</si>
  <si>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</si>
  <si>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</si>
  <si>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</si>
  <si>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</si>
  <si>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</si>
  <si>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</si>
  <si>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</si>
  <si>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</si>
  <si>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</si>
  <si>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</si>
  <si>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</si>
  <si>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</si>
  <si>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</si>
  <si>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</si>
  <si>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</si>
  <si>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</si>
  <si>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</si>
  <si>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</si>
  <si>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</si>
  <si>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</si>
  <si>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</si>
  <si>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</si>
  <si>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</si>
  <si>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</si>
  <si>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</si>
  <si>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</si>
  <si>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</si>
  <si>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</si>
  <si>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</si>
  <si>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</si>
  <si>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</si>
  <si>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</si>
  <si>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</si>
  <si>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</si>
  <si>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</si>
  <si>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</si>
  <si>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</si>
  <si>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</si>
  <si>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</si>
  <si>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</si>
  <si>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</si>
  <si>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</si>
  <si>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</si>
  <si>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</si>
  <si>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</si>
  <si>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</si>
  <si>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</si>
  <si>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</si>
  <si>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</si>
  <si>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</si>
  <si>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</si>
  <si>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</si>
  <si>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</si>
  <si>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</si>
  <si>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</si>
  <si>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</si>
  <si>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</si>
  <si>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</si>
  <si>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</si>
  <si>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</si>
  <si>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</si>
  <si>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</si>
  <si>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</si>
  <si>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</si>
  <si>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</si>
  <si>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</si>
  <si>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</si>
  <si>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</si>
  <si>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</si>
  <si>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</si>
  <si>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</si>
  <si>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</si>
  <si>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</si>
  <si>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</si>
  <si>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</si>
  <si>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</si>
  <si>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</si>
  <si>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</si>
  <si>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</si>
  <si>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</si>
  <si>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</si>
  <si>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</si>
  <si>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</si>
  <si>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</si>
  <si>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</si>
  <si>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</si>
  <si>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</si>
  <si>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</si>
  <si>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</si>
  <si>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</si>
  <si>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</si>
  <si>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</si>
  <si>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</si>
  <si>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</si>
  <si>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</si>
  <si>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</si>
  <si>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</si>
  <si>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</si>
  <si>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</si>
  <si>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</si>
  <si>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</si>
  <si>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</si>
  <si>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</si>
  <si>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</si>
  <si>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</si>
  <si>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</si>
  <si>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</si>
  <si>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</si>
  <si>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</si>
  <si>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</si>
  <si>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</si>
  <si>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</si>
  <si>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</si>
  <si>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</si>
  <si>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</si>
  <si>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</si>
  <si>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</si>
  <si>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</si>
  <si>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</si>
  <si>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</si>
  <si>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</si>
  <si>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</si>
  <si>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</si>
  <si>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</si>
  <si>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</si>
  <si>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</si>
  <si>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</si>
  <si>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</si>
  <si>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</si>
  <si>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</si>
  <si>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</si>
  <si>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</si>
  <si>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</si>
  <si>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</si>
  <si>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</si>
  <si>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</si>
  <si>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</si>
  <si>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</si>
  <si>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</si>
  <si>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</si>
  <si>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</si>
  <si>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</si>
  <si>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</si>
  <si>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</si>
  <si>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</si>
  <si>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</si>
  <si>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</si>
  <si>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</si>
  <si>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</si>
  <si>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</si>
  <si>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</si>
  <si>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</si>
  <si>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</si>
  <si>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</si>
  <si>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</si>
  <si>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</si>
  <si>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</si>
  <si>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</si>
  <si>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</si>
  <si>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</si>
  <si>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</si>
  <si>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</si>
  <si>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</si>
  <si>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</si>
  <si>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</si>
  <si>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</si>
  <si>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</si>
  <si>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</si>
  <si>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</si>
  <si>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</si>
  <si>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</si>
  <si>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</si>
  <si>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</si>
  <si>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</si>
  <si>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</si>
  <si>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</si>
  <si>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</si>
  <si>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</si>
  <si>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</si>
  <si>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</si>
  <si>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</si>
  <si>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</si>
  <si>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</si>
  <si>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</si>
  <si>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</si>
  <si>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</si>
  <si>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</si>
  <si>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</si>
  <si>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</si>
  <si>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</si>
  <si>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</si>
  <si>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</si>
  <si>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</si>
  <si>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</si>
  <si>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</si>
  <si>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</si>
  <si>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</si>
  <si>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</si>
  <si>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</si>
  <si>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</si>
  <si>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</si>
  <si>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</si>
  <si>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</si>
  <si>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</si>
  <si>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</si>
  <si>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</si>
  <si>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</si>
  <si>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</si>
  <si>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</si>
  <si>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</si>
  <si>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</si>
  <si>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</si>
  <si>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</si>
  <si>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</si>
  <si>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</si>
  <si>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</si>
  <si>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</si>
  <si>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</si>
  <si>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</si>
  <si>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</si>
  <si>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</si>
  <si>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</si>
  <si>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</si>
  <si>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</si>
  <si>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</si>
  <si>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</si>
  <si>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</si>
  <si>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</si>
  <si>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</si>
  <si>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</si>
  <si>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</si>
  <si>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</si>
  <si>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</si>
  <si>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</si>
  <si>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</si>
  <si>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</si>
  <si>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</si>
  <si>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</si>
  <si>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</si>
  <si>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</si>
  <si>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</si>
  <si>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</si>
  <si>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</si>
  <si>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</si>
  <si>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</si>
  <si>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</si>
  <si>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</si>
  <si>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</si>
  <si>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</si>
  <si>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</si>
  <si>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</si>
  <si>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</si>
  <si>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</si>
  <si>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</si>
  <si>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</si>
  <si>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</si>
  <si>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</si>
  <si>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</si>
  <si>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</si>
  <si>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</si>
  <si>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</si>
  <si>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</si>
  <si>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</si>
  <si>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</si>
  <si>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</si>
  <si>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</si>
  <si>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</si>
  <si>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</si>
  <si>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</si>
  <si>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</si>
  <si>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</si>
  <si>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</si>
  <si>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</si>
  <si>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</si>
  <si>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</si>
  <si>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</si>
  <si>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</si>
  <si>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</si>
  <si>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</si>
  <si>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</si>
  <si>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</si>
  <si>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</si>
  <si>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</si>
  <si>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</si>
  <si>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</si>
  <si>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</si>
  <si>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</si>
  <si>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</si>
  <si>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</si>
  <si>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</si>
  <si>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</si>
  <si>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</si>
  <si>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</si>
  <si>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</si>
  <si>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</si>
  <si>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</si>
  <si>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</si>
  <si>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</si>
  <si>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</si>
  <si>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</si>
  <si>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</si>
  <si>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</si>
  <si>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</si>
  <si>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</si>
  <si>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</si>
  <si>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</si>
  <si>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</si>
  <si>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</si>
  <si>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</si>
  <si>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</si>
  <si>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</si>
  <si>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</si>
  <si>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</si>
  <si>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</si>
  <si>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</si>
  <si>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</si>
  <si>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</si>
  <si>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</si>
  <si>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</si>
  <si>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</si>
  <si>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</si>
  <si>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</si>
  <si>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</si>
  <si>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</si>
  <si>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</si>
  <si>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</si>
  <si>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</si>
  <si>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</si>
  <si>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</si>
  <si>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</si>
  <si>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</si>
  <si>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</si>
  <si>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</si>
  <si>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</si>
  <si>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</si>
  <si>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</si>
  <si>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</si>
  <si>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</si>
  <si>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</si>
  <si>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</si>
  <si>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</si>
  <si>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</si>
  <si>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</si>
  <si>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</si>
  <si>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</si>
  <si>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</si>
  <si>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</si>
  <si>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</si>
  <si>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</si>
  <si>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</si>
  <si>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</si>
  <si>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</si>
  <si>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</si>
  <si>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</si>
  <si>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</si>
  <si>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</si>
  <si>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</si>
  <si>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</si>
  <si>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</si>
  <si>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</si>
  <si>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</si>
  <si>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</si>
  <si>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</si>
  <si>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</si>
  <si>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</si>
  <si>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</si>
  <si>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</si>
  <si>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</si>
  <si>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</si>
  <si>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</si>
  <si>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</si>
  <si>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</si>
  <si>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</si>
  <si>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</si>
  <si>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</si>
  <si>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</si>
  <si>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</si>
  <si>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</si>
  <si>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</si>
  <si>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</si>
  <si>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</si>
  <si>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</si>
  <si>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</si>
  <si>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</si>
  <si>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</si>
  <si>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</si>
  <si>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</si>
  <si>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</si>
  <si>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</si>
  <si>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</si>
  <si>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</si>
  <si>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</si>
  <si>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</si>
  <si>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</si>
  <si>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</si>
  <si>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</si>
  <si>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</si>
  <si>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</si>
  <si>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</si>
  <si>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</si>
  <si>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</si>
  <si>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</si>
  <si>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</si>
  <si>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</si>
  <si>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</si>
  <si>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</si>
  <si>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</si>
  <si>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</si>
  <si>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</si>
  <si>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</si>
  <si>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</si>
  <si>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</si>
  <si>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</si>
  <si>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</si>
  <si>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</si>
  <si>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</si>
  <si>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</si>
  <si>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</si>
  <si>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</si>
  <si>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</si>
  <si>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</si>
  <si>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</si>
  <si>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</si>
  <si>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</si>
  <si>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</si>
  <si>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</si>
  <si>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</si>
  <si>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</si>
  <si>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</si>
  <si>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</si>
  <si>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</si>
  <si>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</si>
  <si>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</si>
  <si>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</si>
  <si>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</si>
  <si>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</si>
  <si>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</si>
  <si>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</si>
  <si>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</si>
  <si>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</si>
  <si>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</si>
  <si>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</si>
  <si>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</si>
  <si>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</si>
  <si>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</si>
  <si>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</si>
  <si>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</si>
  <si>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</si>
  <si>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</si>
  <si>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</si>
  <si>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</si>
  <si>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</si>
  <si>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</si>
  <si>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</si>
  <si>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</si>
  <si>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</si>
  <si>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</si>
  <si>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</si>
  <si>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</si>
  <si>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</si>
  <si>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</si>
  <si>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</si>
  <si>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</si>
  <si>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</si>
  <si>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</si>
  <si>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</si>
  <si>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</si>
  <si>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</si>
  <si>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</si>
  <si>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</si>
  <si>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</si>
  <si>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</si>
  <si>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</si>
  <si>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</si>
  <si>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</si>
  <si>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</si>
  <si>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</si>
  <si>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</si>
  <si>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</si>
  <si>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</si>
  <si>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</si>
  <si>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</si>
  <si>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</si>
  <si>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</si>
  <si>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</si>
  <si>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</si>
  <si>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</si>
  <si>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</si>
  <si>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</si>
  <si>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</si>
  <si>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</si>
  <si>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</si>
  <si>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</si>
  <si>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</si>
  <si>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</si>
  <si>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</si>
  <si>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</si>
  <si>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</si>
  <si>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</si>
  <si>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</si>
  <si>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</si>
  <si>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</si>
  <si>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</si>
  <si>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</si>
  <si>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</si>
  <si>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</si>
  <si>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</si>
  <si>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</si>
  <si>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</si>
  <si>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</si>
  <si>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</si>
  <si>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</si>
  <si>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</si>
  <si>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</si>
  <si>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</si>
  <si>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</si>
  <si>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</si>
  <si>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</si>
  <si>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</si>
  <si>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</si>
  <si>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</si>
  <si>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</si>
  <si>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</si>
  <si>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</si>
  <si>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</si>
  <si>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</si>
  <si>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</si>
  <si>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</si>
  <si>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</si>
  <si>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</si>
  <si>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</si>
  <si>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</si>
  <si>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</si>
  <si>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</si>
  <si>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</si>
  <si>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</si>
  <si>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</si>
  <si>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</si>
  <si>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</si>
  <si>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</si>
  <si>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</si>
  <si>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</si>
  <si>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</si>
  <si>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</si>
  <si>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</si>
  <si>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</si>
  <si>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</si>
  <si>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</si>
  <si>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</si>
  <si>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</si>
  <si>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</si>
  <si>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</si>
  <si>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</si>
  <si>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</si>
  <si>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</si>
  <si>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</si>
  <si>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</si>
  <si>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</si>
  <si>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</si>
  <si>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</si>
  <si>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</si>
  <si>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</si>
  <si>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</si>
  <si>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</si>
  <si>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</si>
  <si>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</si>
  <si>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</si>
  <si>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</si>
  <si>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</si>
  <si>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</si>
  <si>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</si>
  <si>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</si>
  <si>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</si>
  <si>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</si>
  <si>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</si>
  <si>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</si>
  <si>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</si>
  <si>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</si>
  <si>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</si>
  <si>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</si>
  <si>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</si>
  <si>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</si>
  <si>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</si>
  <si>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</si>
  <si>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</si>
  <si>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</si>
  <si>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</si>
  <si>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</si>
  <si>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</si>
  <si>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</si>
  <si>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</si>
  <si>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</si>
  <si>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</si>
  <si>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</si>
  <si>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</si>
  <si>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</si>
  <si>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</si>
  <si>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</si>
  <si>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</si>
  <si>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</si>
  <si>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</si>
  <si>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</si>
  <si>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</si>
  <si>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</si>
  <si>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</si>
  <si>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</si>
  <si>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</si>
  <si>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</si>
  <si>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</si>
  <si>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</si>
  <si>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</si>
  <si>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</si>
  <si>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</si>
  <si>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</si>
  <si>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</si>
  <si>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</si>
  <si>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</si>
  <si>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</si>
  <si>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</si>
  <si>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</si>
  <si>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</si>
  <si>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</si>
  <si>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</si>
  <si>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</si>
  <si>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</si>
  <si>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</si>
  <si>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</si>
  <si>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</si>
  <si>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</si>
  <si>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</si>
  <si>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</si>
  <si>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</si>
  <si>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</si>
  <si>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</si>
  <si>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</si>
  <si>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</si>
  <si>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</si>
  <si>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</si>
  <si>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</si>
  <si>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</si>
  <si>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</si>
  <si>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</si>
  <si>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</si>
  <si>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</si>
  <si>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</si>
  <si>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</si>
  <si>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</si>
  <si>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</si>
  <si>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</si>
  <si>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</si>
  <si>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</si>
  <si>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</si>
  <si>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</si>
  <si>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</si>
  <si>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</si>
  <si>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</si>
  <si>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</si>
  <si>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</si>
  <si>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</si>
  <si>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</si>
  <si>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</si>
  <si>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</si>
  <si>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</si>
  <si>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</si>
  <si>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</si>
  <si>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</si>
  <si>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</si>
  <si>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</si>
  <si>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</si>
  <si>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</si>
  <si>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</si>
  <si>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</si>
  <si>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</si>
  <si>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</si>
  <si>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</si>
  <si>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</si>
  <si>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</si>
  <si>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</si>
  <si>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</si>
  <si>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</si>
  <si>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</si>
  <si>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</si>
  <si>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</si>
  <si>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</si>
  <si>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</si>
  <si>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</si>
  <si>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</si>
  <si>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</si>
  <si>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</si>
  <si>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</si>
  <si>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</si>
  <si>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</si>
  <si>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</si>
  <si>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</si>
  <si>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</si>
  <si>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</si>
  <si>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</si>
  <si>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</si>
  <si>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</si>
  <si>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</si>
  <si>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</si>
  <si>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</si>
  <si>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</si>
  <si>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</si>
  <si>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</si>
  <si>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</si>
  <si>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</si>
  <si>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</si>
  <si>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</si>
  <si>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</si>
  <si>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</si>
  <si>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</si>
  <si>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</si>
  <si>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</si>
  <si>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</si>
  <si>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</si>
  <si>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</si>
  <si>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</si>
  <si>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</si>
  <si>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</si>
  <si>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</si>
  <si>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</si>
  <si>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</si>
  <si>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</si>
  <si>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</si>
  <si>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</si>
  <si>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</si>
  <si>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</si>
  <si>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</si>
  <si>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</si>
  <si>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</si>
  <si>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</si>
  <si>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</si>
  <si>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</si>
  <si>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</si>
  <si>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</si>
  <si>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</si>
  <si>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</si>
  <si>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</si>
  <si>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</si>
  <si>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</si>
  <si>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</si>
  <si>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</si>
  <si>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</si>
  <si>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</si>
  <si>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</si>
  <si>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</si>
  <si>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</si>
  <si>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</si>
  <si>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</si>
  <si>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</si>
  <si>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</si>
  <si>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</si>
  <si>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</si>
  <si>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</si>
  <si>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</si>
  <si>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</si>
  <si>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</si>
  <si>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</si>
  <si>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</si>
  <si>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</si>
  <si>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</si>
  <si>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</si>
  <si>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</si>
  <si>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</si>
  <si>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</si>
  <si>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</si>
  <si>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</si>
  <si>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</si>
  <si>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</si>
  <si>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</si>
  <si>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</si>
  <si>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</si>
  <si>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</si>
  <si>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</si>
  <si>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</si>
  <si>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</si>
  <si>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</si>
  <si>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</si>
  <si>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</si>
  <si>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</si>
  <si>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</si>
  <si>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</si>
  <si>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</si>
  <si>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</si>
  <si>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</si>
  <si>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</si>
  <si>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</si>
  <si>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</si>
  <si>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</si>
  <si>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</si>
  <si>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</si>
  <si>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</si>
  <si>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</si>
  <si>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</si>
  <si>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</si>
  <si>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</si>
  <si>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</si>
  <si>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</si>
  <si>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</si>
  <si>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</si>
  <si>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</si>
  <si>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</si>
  <si>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</si>
  <si>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</si>
  <si>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</si>
  <si>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</si>
  <si>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</si>
  <si>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</si>
  <si>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</si>
  <si>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</si>
  <si>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</si>
  <si>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</si>
  <si>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</si>
  <si>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</si>
  <si>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</si>
  <si>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</si>
  <si>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</si>
  <si>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</si>
  <si>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</si>
  <si>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</si>
  <si>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</si>
  <si>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</si>
  <si>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</si>
  <si>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</si>
  <si>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</si>
  <si>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</si>
  <si>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</si>
  <si>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</si>
  <si>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</si>
  <si>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</si>
  <si>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</si>
  <si>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</si>
  <si>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</si>
  <si>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</si>
  <si>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</si>
  <si>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</si>
  <si>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</si>
  <si>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</si>
  <si>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</si>
  <si>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</si>
  <si>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</si>
  <si>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</si>
  <si>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</si>
  <si>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</si>
  <si>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</si>
  <si>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</si>
  <si>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</si>
  <si>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</si>
  <si>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</si>
  <si>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</si>
  <si>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</si>
  <si>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</si>
  <si>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</si>
  <si>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</si>
  <si>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</si>
  <si>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</si>
  <si>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</si>
  <si>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</si>
  <si>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</si>
  <si>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</si>
  <si>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</si>
  <si>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</si>
  <si>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</si>
  <si>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</si>
  <si>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</si>
  <si>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</si>
  <si>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</si>
  <si>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</si>
  <si>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</si>
  <si>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</si>
  <si>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</si>
  <si>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</si>
  <si>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</si>
  <si>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</si>
  <si>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</si>
  <si>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</si>
  <si>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</si>
  <si>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</si>
  <si>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</si>
  <si>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</si>
  <si>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</si>
  <si>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</si>
  <si>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</si>
  <si>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</si>
  <si>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</si>
  <si>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</si>
  <si>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</si>
  <si>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</si>
  <si>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</si>
  <si>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</si>
  <si>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</si>
  <si>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</si>
  <si>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</si>
  <si>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</si>
  <si>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</si>
  <si>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</si>
  <si>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</si>
  <si>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</si>
  <si>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</si>
  <si>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</si>
  <si>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</si>
  <si>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</si>
  <si>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</si>
  <si>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</si>
  <si>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</si>
  <si>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</si>
  <si>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</si>
  <si>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</si>
  <si>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</si>
  <si>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</si>
  <si>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</si>
  <si>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</si>
  <si>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</si>
  <si>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</si>
  <si>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</si>
  <si>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</si>
  <si>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</si>
  <si>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</si>
  <si>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</si>
  <si>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</si>
  <si>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</si>
  <si>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</si>
  <si>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</si>
  <si>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</si>
  <si>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</si>
  <si>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</si>
  <si>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</si>
  <si>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</si>
  <si>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</si>
  <si>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</si>
  <si>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</si>
  <si>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</si>
  <si>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</si>
  <si>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</si>
  <si>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</si>
  <si>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</si>
  <si>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</si>
  <si>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</si>
  <si>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</si>
  <si>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</si>
  <si>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</si>
  <si>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</si>
  <si>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</si>
  <si>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</si>
  <si>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</si>
  <si>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</si>
  <si>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</si>
  <si>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</si>
  <si>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</si>
  <si>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</si>
  <si>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</si>
  <si>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</si>
  <si>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</si>
  <si>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</si>
  <si>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</si>
  <si>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</si>
  <si>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</si>
  <si>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</si>
  <si>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</si>
  <si>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</si>
  <si>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</si>
  <si>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</si>
  <si>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</si>
  <si>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</si>
  <si>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</si>
  <si>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</si>
  <si>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</si>
  <si>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</si>
  <si>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</si>
  <si>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</si>
  <si>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</si>
  <si>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</si>
  <si>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</si>
  <si>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</si>
  <si>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</si>
  <si>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</si>
  <si>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</si>
  <si>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</si>
  <si>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</si>
  <si>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</si>
  <si>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</si>
  <si>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</si>
  <si>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</si>
  <si>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</si>
  <si>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</si>
  <si>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</si>
  <si>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</si>
  <si>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</si>
  <si>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</si>
  <si>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</si>
  <si>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</si>
  <si>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</si>
  <si>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</si>
  <si>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</si>
  <si>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</si>
  <si>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</si>
  <si>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</si>
  <si>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</si>
  <si>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</si>
  <si>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</si>
  <si>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</si>
  <si>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</si>
  <si>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</si>
  <si>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</si>
  <si>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</si>
  <si>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</si>
  <si>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</si>
  <si>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</si>
  <si>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</si>
  <si>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</si>
  <si>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</si>
  <si>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</si>
  <si>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</si>
  <si>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</si>
  <si>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</si>
  <si>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</si>
  <si>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</si>
  <si>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</si>
  <si>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</si>
  <si>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</si>
  <si>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</si>
  <si>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</si>
  <si>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</si>
  <si>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</si>
  <si>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</si>
  <si>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</si>
  <si>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</si>
  <si>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</si>
  <si>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</si>
  <si>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</si>
  <si>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</si>
  <si>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</si>
  <si>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</si>
  <si>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</si>
  <si>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</si>
  <si>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</si>
  <si>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</si>
  <si>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</si>
  <si>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</si>
  <si>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</si>
  <si>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</si>
  <si>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</si>
  <si>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</si>
  <si>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</si>
  <si>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</si>
  <si>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</si>
  <si>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</si>
  <si>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</si>
  <si>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</si>
  <si>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</si>
  <si>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</si>
  <si>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</si>
  <si>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</si>
  <si>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</si>
  <si>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</si>
  <si>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</si>
  <si>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</si>
  <si>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</si>
  <si>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</si>
  <si>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</si>
  <si>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</si>
  <si>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</si>
  <si>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</si>
  <si>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</si>
  <si>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</si>
  <si>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</si>
  <si>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</si>
  <si>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</si>
  <si>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</si>
  <si>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</si>
  <si>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</si>
  <si>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</si>
  <si>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</si>
  <si>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</si>
  <si>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</si>
  <si>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</si>
  <si>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</si>
  <si>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</si>
  <si>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</si>
  <si>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</si>
  <si>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</si>
  <si>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</si>
  <si>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</si>
  <si>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</si>
  <si>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</si>
  <si>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</si>
  <si>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</si>
  <si>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</si>
  <si>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</si>
  <si>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</si>
  <si>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</si>
  <si>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</si>
  <si>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</si>
  <si>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</si>
  <si>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</si>
  <si>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</si>
  <si>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</si>
  <si>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</si>
  <si>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</si>
  <si>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</si>
  <si>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</si>
  <si>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</si>
  <si>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</si>
  <si>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</si>
  <si>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</si>
  <si>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</si>
  <si>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</si>
  <si>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</si>
  <si>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</si>
  <si>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</si>
  <si>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</si>
  <si>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</si>
  <si>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</si>
  <si>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</si>
  <si>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</si>
  <si>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</si>
  <si>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</si>
  <si>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</si>
  <si>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</si>
  <si>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</si>
  <si>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</si>
  <si>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</si>
  <si>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</si>
  <si>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</si>
  <si>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</si>
  <si>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</si>
  <si>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</si>
  <si>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</si>
  <si>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</si>
  <si>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</si>
  <si>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</si>
  <si>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</si>
  <si>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</si>
  <si>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</si>
  <si>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</si>
  <si>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</si>
  <si>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</si>
  <si>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</si>
  <si>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</si>
  <si>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</si>
  <si>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</si>
  <si>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</si>
  <si>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</si>
  <si>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</si>
  <si>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</si>
  <si>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</si>
  <si>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</si>
  <si>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</si>
  <si>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</si>
  <si>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</si>
  <si>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</si>
  <si>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</si>
  <si>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</si>
  <si>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</si>
  <si>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</si>
  <si>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</si>
  <si>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</si>
  <si>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</si>
  <si>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</si>
  <si>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</si>
  <si>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</si>
  <si>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</si>
  <si>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</si>
  <si>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</si>
  <si>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</si>
  <si>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</si>
  <si>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</si>
  <si>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</si>
  <si>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</si>
  <si>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</si>
  <si>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</si>
  <si>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</si>
  <si>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</si>
  <si>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</si>
  <si>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</si>
  <si>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</si>
  <si>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</si>
  <si>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</si>
  <si>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</si>
  <si>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</si>
  <si>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</si>
  <si>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</si>
  <si>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</si>
  <si>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</si>
  <si>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</si>
  <si>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</si>
  <si>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</si>
  <si>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</si>
  <si>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</si>
  <si>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</si>
  <si>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</si>
  <si>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</si>
  <si>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</si>
  <si>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</si>
  <si>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</si>
  <si>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</si>
  <si>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</si>
  <si>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</si>
  <si>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</si>
  <si>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</si>
  <si>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</si>
  <si>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</si>
  <si>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</si>
  <si>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</si>
  <si>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</si>
  <si>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</si>
  <si>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</si>
  <si>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</si>
  <si>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</si>
  <si>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</si>
  <si>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</si>
  <si>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</si>
  <si>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</si>
  <si>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</si>
  <si>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</si>
  <si>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</si>
  <si>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</si>
  <si>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</si>
  <si>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</si>
  <si>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</si>
  <si>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</si>
  <si>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</si>
  <si>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</si>
  <si>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</si>
  <si>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</si>
  <si>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</si>
  <si>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</si>
  <si>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</si>
  <si>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</si>
  <si>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</si>
  <si>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</si>
  <si>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</si>
  <si>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</si>
  <si>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</si>
  <si>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</si>
  <si>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</si>
  <si>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</si>
  <si>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</si>
  <si>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</si>
  <si>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</si>
  <si>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</si>
  <si>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</si>
  <si>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</si>
  <si>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</si>
  <si>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</si>
  <si>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</si>
  <si>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</si>
  <si>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</si>
  <si>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</si>
  <si>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</si>
  <si>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</si>
  <si>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</si>
  <si>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</si>
  <si>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</si>
  <si>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</si>
  <si>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</si>
  <si>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</si>
  <si>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</si>
  <si>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</si>
  <si>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</si>
  <si>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</si>
  <si>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</si>
  <si>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</si>
  <si>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</si>
  <si>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</si>
  <si>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</si>
  <si>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</si>
  <si>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</si>
  <si>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</si>
  <si>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</si>
  <si>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</si>
  <si>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</si>
  <si>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</si>
  <si>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</si>
  <si>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</si>
  <si>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</si>
  <si>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</si>
  <si>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</si>
  <si>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</si>
  <si>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</si>
  <si>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</si>
  <si>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</si>
  <si>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</si>
  <si>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</si>
  <si>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</si>
  <si>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</si>
  <si>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</si>
  <si>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</si>
  <si>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</si>
  <si>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</si>
  <si>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</si>
  <si>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</si>
  <si>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</si>
  <si>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</si>
  <si>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</si>
  <si>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</si>
  <si>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</si>
  <si>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</si>
  <si>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</si>
  <si>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</si>
  <si>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</si>
  <si>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</si>
  <si>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</si>
  <si>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</si>
  <si>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</si>
  <si>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</si>
  <si>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</si>
  <si>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</si>
  <si>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</si>
  <si>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</si>
  <si>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</si>
  <si>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</si>
  <si>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</si>
  <si>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</si>
  <si>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</si>
  <si>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</si>
  <si>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</si>
  <si>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</si>
  <si>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</si>
  <si>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</si>
  <si>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</si>
  <si>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</si>
  <si>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</si>
  <si>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</si>
  <si>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</si>
  <si>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</si>
  <si>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</si>
  <si>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</si>
  <si>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</si>
  <si>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</si>
  <si>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</si>
  <si>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</si>
  <si>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</si>
  <si>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</si>
  <si>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</si>
  <si>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</si>
  <si>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</si>
  <si>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</si>
  <si>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</si>
  <si>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</si>
  <si>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</si>
  <si>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</si>
  <si>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</si>
  <si>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</si>
  <si>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</si>
  <si>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</si>
  <si>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</si>
  <si>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</si>
  <si>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</si>
  <si>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</si>
  <si>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</si>
  <si>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</si>
  <si>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</si>
  <si>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</si>
  <si>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</si>
  <si>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</si>
  <si>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</si>
  <si>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</si>
  <si>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</si>
  <si>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</si>
  <si>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</si>
  <si>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</si>
  <si>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</si>
  <si>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</si>
  <si>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</si>
  <si>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</si>
  <si>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</si>
  <si>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</si>
  <si>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</si>
  <si>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</si>
  <si>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</si>
  <si>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</si>
  <si>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</si>
  <si>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</si>
  <si>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</si>
  <si>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</si>
  <si>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</si>
  <si>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</si>
  <si>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</si>
  <si>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</si>
  <si>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</si>
  <si>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</si>
  <si>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</si>
  <si>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</si>
  <si>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</si>
  <si>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</si>
  <si>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</si>
  <si>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</si>
  <si>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</si>
  <si>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</si>
  <si>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</si>
  <si>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</si>
  <si>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</si>
  <si>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</si>
  <si>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</si>
  <si>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</si>
  <si>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</si>
  <si>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</si>
  <si>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</si>
  <si>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</si>
  <si>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</si>
  <si>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</si>
  <si>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</si>
  <si>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</si>
  <si>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</si>
  <si>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</si>
  <si>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</si>
  <si>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</si>
  <si>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</si>
  <si>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</si>
  <si>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</si>
  <si>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</si>
  <si>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</si>
  <si>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</si>
  <si>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</si>
  <si>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</si>
  <si>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</si>
  <si>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</si>
  <si>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</si>
  <si>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</si>
  <si>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</si>
  <si>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</si>
  <si>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</si>
  <si>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</si>
  <si>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</si>
  <si>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</si>
  <si>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</si>
  <si>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</si>
  <si>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</si>
  <si>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</si>
  <si>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</si>
  <si>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</si>
  <si>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</si>
  <si>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</si>
  <si>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</si>
  <si>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</si>
  <si>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</si>
  <si>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</si>
  <si>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</si>
  <si>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</si>
  <si>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</si>
  <si>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</si>
  <si>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</si>
  <si>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</si>
  <si>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</si>
  <si>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</si>
  <si>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</si>
  <si>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</si>
  <si>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</si>
  <si>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</si>
  <si>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</si>
  <si>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</si>
  <si>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</si>
  <si>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</si>
  <si>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</si>
  <si>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</si>
  <si>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</si>
  <si>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</si>
  <si>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</si>
  <si>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</si>
  <si>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</si>
  <si>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</si>
  <si>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</si>
  <si>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</si>
  <si>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</si>
  <si>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</si>
  <si>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</si>
  <si>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</si>
  <si>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</si>
  <si>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</si>
  <si>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</si>
  <si>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</si>
  <si>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</si>
  <si>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</si>
  <si>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</si>
  <si>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</si>
  <si>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</si>
  <si>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</si>
  <si>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</si>
  <si>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</si>
  <si>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</si>
  <si>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</si>
  <si>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</si>
  <si>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</si>
  <si>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</si>
  <si>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</si>
  <si>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</si>
  <si>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</si>
  <si>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</si>
  <si>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</si>
  <si>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</si>
  <si>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</si>
  <si>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</si>
  <si>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</si>
  <si>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</si>
  <si>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</si>
  <si>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</si>
  <si>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</si>
  <si>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</si>
  <si>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</si>
  <si>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</si>
  <si>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</si>
  <si>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</si>
  <si>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</si>
  <si>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</si>
  <si>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</si>
  <si>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</si>
  <si>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</si>
  <si>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</si>
  <si>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</si>
  <si>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</si>
  <si>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</si>
  <si>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</si>
  <si>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</si>
  <si>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</si>
  <si>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</si>
  <si>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</si>
  <si>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</si>
  <si>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</si>
  <si>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</si>
  <si>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</si>
  <si>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</si>
  <si>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</si>
  <si>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</si>
  <si>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</si>
  <si>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</si>
  <si>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</si>
  <si>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</si>
  <si>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</si>
  <si>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</si>
  <si>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</si>
  <si>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</si>
  <si>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</si>
  <si>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</si>
  <si>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</si>
  <si>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</si>
  <si>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</si>
  <si>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</si>
  <si>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</si>
  <si>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</si>
  <si>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</si>
  <si>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</si>
  <si>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</si>
  <si>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</si>
  <si>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</si>
  <si>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</si>
  <si>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</si>
  <si>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</si>
  <si>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</si>
  <si>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</si>
  <si>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</si>
  <si>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</si>
  <si>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</si>
  <si>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</si>
  <si>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</si>
  <si>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</si>
  <si>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</si>
  <si>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</si>
  <si>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</si>
  <si>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</si>
  <si>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</si>
  <si>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</si>
  <si>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</si>
  <si>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</si>
  <si>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</si>
  <si>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</si>
  <si>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</si>
  <si>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</si>
  <si>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</si>
  <si>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</si>
  <si>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</si>
  <si>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</si>
  <si>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</si>
  <si>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</si>
  <si>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</si>
  <si>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</si>
  <si>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</si>
  <si>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</si>
  <si>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</si>
  <si>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</si>
  <si>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</si>
  <si>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</si>
  <si>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</si>
  <si>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</si>
  <si>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</si>
  <si>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</si>
  <si>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</si>
  <si>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</si>
  <si>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</si>
  <si>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</si>
  <si>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</si>
  <si>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</si>
  <si>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</si>
  <si>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</si>
  <si>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</si>
  <si>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</si>
  <si>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</si>
  <si>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</si>
  <si>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</si>
  <si>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</si>
  <si>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</si>
  <si>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</si>
  <si>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</si>
  <si>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</si>
  <si>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</si>
  <si>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</si>
  <si>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</si>
  <si>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</si>
  <si>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</si>
  <si>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</si>
  <si>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</si>
  <si>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</si>
  <si>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</si>
  <si>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</si>
  <si>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</si>
  <si>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</si>
  <si>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</si>
  <si>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</si>
  <si>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</si>
  <si>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</si>
  <si>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</si>
  <si>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</si>
  <si>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</si>
  <si>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</si>
  <si>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</si>
  <si>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</si>
  <si>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</si>
  <si>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</si>
  <si>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</si>
  <si>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</si>
  <si>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</si>
  <si>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</si>
  <si>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</si>
  <si>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</si>
  <si>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</si>
  <si>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</si>
  <si>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</si>
  <si>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</si>
  <si>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</si>
  <si>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</si>
  <si>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</si>
  <si>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</si>
  <si>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</si>
  <si>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</si>
  <si>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</si>
  <si>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</si>
  <si>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</si>
  <si>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</si>
  <si>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</si>
  <si>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</si>
  <si>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</si>
  <si>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</si>
  <si>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</si>
  <si>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</si>
  <si>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</si>
  <si>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</si>
  <si>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</si>
  <si>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</si>
  <si>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</si>
  <si>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</si>
  <si>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</si>
  <si>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</si>
  <si>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</si>
  <si>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</si>
  <si>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</si>
  <si>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</si>
  <si>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</si>
  <si>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</si>
  <si>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</si>
  <si>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</si>
  <si>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</si>
  <si>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</si>
  <si>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</si>
  <si>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</si>
  <si>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</si>
  <si>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</si>
  <si>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</si>
  <si>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</si>
  <si>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</si>
  <si>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</si>
  <si>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</si>
  <si>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</si>
  <si>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</si>
  <si>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</si>
  <si>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</si>
  <si>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</si>
  <si>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</si>
  <si>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</si>
  <si>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</si>
  <si>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</si>
  <si>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</si>
  <si>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</si>
  <si>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</si>
  <si>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</si>
  <si>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</si>
  <si>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</si>
  <si>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</si>
  <si>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</si>
  <si>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</si>
  <si>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</si>
  <si>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</si>
  <si>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</si>
  <si>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</si>
  <si>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</si>
  <si>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</si>
  <si>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</si>
  <si>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</si>
  <si>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</si>
  <si>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</si>
  <si>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</si>
  <si>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</si>
  <si>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</si>
  <si>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</si>
  <si>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</si>
  <si>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</si>
  <si>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</si>
  <si>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</si>
  <si>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</si>
  <si>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</si>
  <si>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</si>
  <si>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</si>
  <si>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</si>
  <si>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</si>
  <si>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</si>
  <si>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</si>
  <si>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</si>
  <si>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</si>
  <si>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</si>
  <si>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</si>
  <si>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</si>
  <si>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</si>
  <si>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</si>
  <si>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</si>
  <si>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</si>
  <si>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</si>
  <si>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</si>
  <si>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</si>
  <si>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</si>
  <si>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</si>
  <si>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</si>
  <si>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</si>
  <si>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</si>
  <si>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</si>
  <si>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</si>
  <si>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</si>
  <si>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</si>
  <si>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</si>
  <si>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</si>
  <si>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</si>
  <si>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</si>
  <si>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</si>
  <si>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</si>
  <si>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</si>
  <si>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</si>
  <si>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</si>
  <si>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</si>
  <si>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</si>
  <si>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</si>
  <si>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</si>
  <si>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</si>
  <si>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</si>
  <si>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</si>
  <si>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</si>
  <si>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</si>
  <si>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</si>
  <si>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</si>
  <si>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</si>
  <si>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</si>
  <si>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</si>
  <si>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</si>
  <si>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</si>
  <si>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</si>
  <si>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</si>
  <si>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</si>
  <si>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</si>
  <si>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</si>
  <si>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</si>
  <si>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</si>
  <si>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</si>
  <si>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</si>
  <si>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</si>
  <si>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</si>
  <si>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</si>
  <si>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</si>
  <si>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</si>
  <si>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</si>
  <si>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</si>
  <si>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</si>
  <si>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</si>
  <si>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</si>
  <si>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</si>
  <si>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</si>
  <si>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</si>
  <si>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</si>
  <si>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</si>
  <si>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</si>
  <si>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</si>
  <si>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</si>
  <si>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</si>
  <si>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</si>
  <si>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</si>
  <si>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</si>
  <si>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</si>
  <si>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</si>
  <si>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</si>
  <si>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</si>
  <si>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</si>
  <si>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</si>
  <si>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</si>
  <si>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</si>
  <si>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</si>
  <si>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</si>
  <si>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</si>
  <si>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</si>
  <si>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</si>
  <si>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</si>
  <si>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</si>
  <si>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</si>
  <si>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</si>
  <si>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</si>
  <si>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</si>
  <si>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</si>
  <si>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</si>
  <si>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</si>
  <si>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</si>
  <si>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</si>
  <si>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</si>
  <si>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</si>
  <si>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</si>
  <si>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</si>
  <si>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</si>
  <si>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</si>
  <si>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</si>
  <si>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</si>
  <si>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</si>
  <si>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</si>
  <si>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</si>
  <si>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</si>
  <si>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</si>
  <si>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</si>
  <si>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</si>
  <si>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</si>
  <si>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</si>
  <si>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</si>
  <si>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</si>
  <si>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</si>
  <si>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</si>
  <si>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</si>
  <si>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</si>
  <si>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</si>
  <si>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</si>
  <si>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</si>
  <si>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</si>
  <si>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</si>
  <si>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</si>
  <si>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</si>
  <si>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</si>
  <si>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</si>
  <si>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</si>
  <si>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</si>
  <si>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</si>
  <si>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</si>
  <si>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</si>
  <si>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</si>
  <si>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</si>
  <si>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</si>
  <si>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</si>
  <si>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</si>
  <si>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</si>
  <si>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</si>
  <si>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</si>
  <si>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</si>
  <si>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</si>
  <si>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</si>
  <si>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</si>
  <si>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</si>
  <si>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</si>
  <si>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</si>
  <si>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</si>
  <si>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</si>
  <si>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</si>
  <si>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</si>
  <si>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</si>
  <si>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</si>
  <si>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</si>
  <si>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</si>
  <si>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</si>
  <si>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</si>
  <si>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</si>
  <si>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</si>
  <si>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</si>
  <si>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</si>
  <si>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</si>
  <si>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</si>
  <si>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</si>
  <si>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</si>
  <si>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</si>
  <si>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</si>
  <si>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</si>
  <si>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</si>
  <si>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</si>
  <si>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</si>
  <si>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</si>
  <si>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</si>
  <si>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</si>
  <si>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</si>
  <si>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</si>
  <si>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</si>
  <si>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</si>
  <si>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</si>
  <si>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</si>
  <si>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</si>
  <si>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</si>
  <si>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</si>
  <si>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</si>
  <si>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</si>
  <si>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</si>
  <si>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</si>
  <si>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</si>
  <si>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</si>
  <si>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</si>
  <si>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</si>
  <si>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</si>
  <si>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</si>
  <si>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</si>
  <si>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</si>
  <si>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</si>
  <si>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</si>
  <si>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</si>
  <si>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</si>
  <si>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</si>
  <si>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</si>
  <si>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</si>
  <si>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</si>
  <si>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</si>
  <si>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</si>
  <si>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</si>
  <si>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</si>
  <si>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</si>
  <si>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</si>
  <si>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</si>
  <si>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</si>
  <si>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</si>
  <si>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</si>
  <si>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</si>
  <si>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</si>
  <si>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</si>
  <si>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</si>
  <si>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</si>
  <si>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</si>
  <si>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</si>
  <si>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</si>
  <si>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</si>
  <si>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</si>
  <si>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</si>
  <si>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</si>
  <si>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</si>
  <si>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</si>
  <si>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</si>
  <si>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</si>
  <si>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</si>
  <si>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</si>
  <si>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</si>
  <si>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</si>
  <si>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</si>
  <si>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</si>
  <si>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</si>
  <si>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</si>
  <si>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</si>
  <si>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</si>
  <si>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</si>
  <si>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</si>
  <si>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</si>
  <si>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</si>
  <si>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</si>
  <si>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</si>
  <si>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</si>
  <si>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</si>
  <si>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</si>
  <si>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</si>
  <si>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</si>
  <si>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</si>
  <si>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</si>
  <si>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</si>
  <si>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</si>
  <si>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</si>
  <si>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</si>
  <si>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</si>
  <si>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</si>
  <si>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</si>
  <si>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</si>
  <si>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</si>
  <si>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</si>
  <si>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</si>
  <si>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</si>
  <si>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</si>
  <si>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</si>
  <si>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</si>
  <si>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</si>
  <si>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</si>
  <si>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</si>
  <si>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</si>
  <si>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</si>
  <si>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</si>
  <si>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</si>
  <si>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</si>
  <si>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</si>
  <si>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</si>
  <si>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</si>
  <si>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</si>
  <si>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</si>
  <si>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</si>
  <si>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</si>
  <si>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</si>
  <si>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</si>
  <si>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</si>
  <si>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</si>
  <si>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</si>
  <si>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</si>
  <si>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</si>
  <si>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</si>
  <si>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</si>
  <si>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</si>
  <si>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</si>
  <si>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</si>
  <si>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</si>
  <si>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</si>
  <si>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</si>
  <si>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</si>
  <si>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</si>
  <si>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</si>
  <si>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</si>
  <si>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</si>
  <si>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</si>
  <si>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</si>
  <si>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</si>
  <si>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</si>
  <si>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</si>
  <si>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</si>
  <si>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</si>
  <si>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</si>
  <si>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</si>
  <si>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</si>
  <si>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</si>
  <si>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</si>
  <si>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</si>
  <si>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</si>
  <si>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</si>
  <si>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</si>
  <si>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</si>
  <si>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</si>
  <si>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</si>
  <si>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</si>
  <si>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</si>
  <si>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</si>
  <si>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</si>
  <si>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</si>
  <si>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</si>
  <si>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</si>
  <si>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</si>
  <si>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</si>
  <si>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</si>
  <si>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</si>
  <si>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</si>
  <si>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</si>
  <si>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</si>
  <si>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</si>
  <si>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</si>
  <si>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</si>
  <si>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</si>
  <si>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</si>
  <si>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</si>
  <si>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</si>
  <si>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</si>
  <si>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</si>
  <si>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</si>
  <si>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</si>
  <si>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</si>
  <si>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</si>
  <si>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</si>
  <si>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</si>
  <si>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</si>
  <si>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</si>
  <si>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</si>
  <si>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</si>
  <si>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</si>
  <si>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</si>
  <si>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</si>
  <si>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</si>
  <si>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</si>
  <si>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</si>
  <si>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</si>
  <si>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</si>
  <si>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</si>
  <si>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</si>
  <si>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</si>
  <si>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</si>
  <si>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</si>
  <si>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</si>
  <si>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</si>
  <si>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</si>
  <si>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</si>
  <si>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</si>
  <si>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</si>
  <si>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</si>
  <si>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</si>
  <si>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</si>
  <si>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</si>
  <si>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</si>
  <si>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</si>
  <si>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</si>
  <si>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</si>
  <si>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</si>
  <si>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</si>
  <si>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</si>
  <si>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</si>
  <si>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</si>
  <si>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</si>
  <si>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</si>
  <si>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</si>
  <si>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</si>
  <si>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</si>
  <si>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</si>
  <si>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</si>
  <si>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</si>
  <si>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</si>
  <si>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</si>
  <si>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</si>
  <si>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</si>
  <si>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</si>
  <si>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</si>
  <si>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</si>
  <si>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</si>
  <si>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</si>
  <si>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</si>
  <si>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</si>
  <si>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</si>
  <si>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</si>
  <si>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</si>
  <si>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</si>
  <si>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</si>
  <si>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</si>
  <si>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</si>
  <si>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</si>
  <si>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</si>
  <si>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</si>
  <si>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</si>
  <si>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</si>
  <si>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</si>
  <si>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</si>
  <si>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</si>
  <si>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</si>
  <si>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</si>
  <si>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</si>
  <si>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</si>
  <si>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</si>
  <si>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</si>
  <si>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</si>
  <si>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</si>
  <si>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</si>
  <si>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</si>
  <si>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</si>
  <si>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</si>
  <si>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</si>
  <si>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</si>
  <si>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</si>
  <si>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</si>
  <si>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</si>
  <si>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</si>
  <si>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</si>
  <si>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</si>
  <si>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</si>
  <si>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</si>
  <si>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</si>
  <si>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</si>
  <si>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</si>
  <si>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</si>
  <si>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</si>
  <si>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</si>
  <si>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</si>
  <si>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</si>
  <si>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</si>
  <si>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</si>
  <si>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</si>
  <si>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</si>
  <si>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</si>
  <si>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</si>
  <si>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</si>
  <si>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</si>
  <si>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</si>
  <si>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</si>
  <si>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</si>
  <si>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</si>
  <si>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</si>
  <si>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</si>
  <si>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</si>
  <si>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</si>
  <si>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</si>
  <si>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</si>
  <si>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</si>
  <si>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</si>
  <si>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</si>
  <si>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</si>
  <si>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</si>
  <si>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</si>
  <si>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</si>
  <si>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</si>
  <si>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</si>
  <si>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</si>
  <si>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</si>
  <si>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</si>
  <si>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</si>
  <si>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</si>
  <si>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</si>
  <si>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</si>
  <si>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</si>
  <si>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</si>
  <si>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</si>
  <si>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</si>
  <si>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</si>
  <si>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</si>
  <si>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</si>
  <si>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</si>
  <si>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</si>
  <si>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</si>
  <si>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</si>
  <si>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</si>
  <si>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</si>
  <si>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</si>
  <si>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</si>
  <si>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</si>
  <si>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</si>
  <si>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</si>
  <si>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</si>
  <si>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</si>
  <si>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</si>
  <si>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</si>
  <si>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</si>
  <si>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</si>
  <si>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</si>
  <si>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</si>
  <si>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</si>
  <si>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</si>
  <si>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</si>
  <si>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</si>
  <si>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</si>
  <si>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</si>
  <si>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</si>
  <si>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</si>
  <si>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</si>
  <si>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</si>
  <si>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</si>
  <si>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</si>
  <si>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</si>
  <si>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</si>
  <si>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</si>
  <si>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</si>
  <si>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</si>
  <si>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</si>
  <si>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</si>
  <si>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</si>
  <si>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</si>
  <si>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</si>
  <si>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</si>
  <si>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</si>
  <si>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</si>
  <si>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</si>
  <si>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</si>
  <si>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</si>
  <si>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</si>
  <si>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</si>
  <si>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</si>
  <si>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</si>
  <si>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</si>
  <si>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</si>
  <si>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</si>
  <si>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</si>
  <si>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</si>
  <si>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</si>
  <si>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</si>
  <si>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</si>
  <si>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</si>
  <si>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</si>
  <si>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</si>
  <si>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</si>
  <si>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</si>
  <si>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</si>
  <si>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</si>
  <si>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</si>
  <si>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</si>
  <si>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</si>
  <si>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</si>
  <si>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</si>
  <si>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</si>
  <si>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</si>
  <si>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</si>
  <si>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</si>
  <si>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</si>
  <si>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</si>
  <si>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</si>
  <si>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</si>
  <si>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</si>
  <si>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</si>
  <si>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</si>
  <si>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</si>
  <si>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</si>
  <si>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</si>
  <si>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</si>
  <si>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</si>
  <si>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</si>
  <si>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</si>
  <si>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</si>
  <si>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</si>
  <si>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</si>
  <si>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</si>
  <si>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</si>
  <si>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</si>
  <si>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</si>
  <si>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</si>
  <si>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</si>
  <si>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</si>
  <si>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</si>
  <si>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</si>
  <si>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</si>
  <si>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</si>
  <si>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</si>
  <si>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</si>
  <si>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</si>
  <si>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</si>
  <si>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</si>
  <si>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</si>
  <si>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</si>
  <si>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</si>
  <si>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</si>
  <si>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</si>
  <si>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</si>
  <si>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</si>
  <si>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</si>
  <si>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</si>
  <si>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</si>
  <si>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</si>
  <si>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</si>
  <si>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</si>
  <si>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</si>
  <si>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</si>
  <si>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</si>
  <si>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</si>
  <si>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</si>
  <si>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</si>
  <si>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</si>
  <si>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</si>
  <si>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</si>
  <si>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</si>
  <si>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</si>
  <si>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</si>
  <si>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</si>
  <si>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</si>
  <si>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</si>
  <si>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</si>
  <si>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</si>
  <si>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</si>
  <si>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</si>
  <si>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</si>
  <si>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</si>
  <si>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</si>
  <si>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</si>
  <si>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</si>
  <si>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</si>
  <si>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</si>
  <si>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</si>
  <si>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</si>
  <si>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</si>
  <si>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</si>
  <si>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</si>
  <si>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</si>
  <si>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</si>
  <si>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</si>
  <si>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</si>
  <si>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</si>
  <si>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</si>
  <si>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</si>
  <si>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</si>
  <si>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</si>
  <si>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</si>
  <si>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</si>
  <si>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</si>
  <si>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</si>
  <si>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</si>
  <si>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</si>
  <si>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</si>
  <si>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</si>
  <si>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</si>
  <si>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</si>
  <si>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</si>
  <si>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</si>
  <si>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</si>
  <si>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</si>
  <si>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</si>
  <si>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</si>
  <si>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</si>
  <si>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</si>
  <si>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</si>
  <si>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</si>
  <si>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</si>
  <si>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</si>
  <si>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</si>
  <si>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</si>
  <si>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</si>
  <si>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</si>
  <si>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</si>
  <si>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</si>
  <si>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</si>
  <si>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</si>
  <si>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</si>
  <si>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</si>
  <si>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</si>
  <si>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</si>
  <si>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</si>
  <si>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</si>
  <si>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</si>
  <si>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</si>
  <si>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</si>
  <si>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</si>
  <si>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</si>
  <si>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</si>
  <si>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</si>
  <si>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</si>
  <si>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</si>
  <si>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</si>
  <si>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</si>
  <si>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</si>
  <si>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</si>
  <si>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</si>
  <si>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</si>
  <si>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</si>
  <si>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</si>
  <si>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</si>
  <si>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</si>
  <si>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</si>
  <si>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</si>
  <si>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</si>
  <si>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</si>
  <si>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</si>
  <si>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</si>
  <si>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</si>
  <si>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</si>
  <si>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</si>
  <si>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</si>
  <si>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</si>
  <si>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</si>
  <si>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</si>
  <si>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</si>
  <si>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</si>
  <si>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</si>
  <si>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</si>
  <si>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</si>
  <si>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</si>
  <si>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</si>
  <si>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</si>
  <si>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</si>
  <si>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</si>
  <si>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</si>
  <si>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</si>
  <si>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</si>
  <si>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</si>
  <si>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</si>
  <si>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</si>
  <si>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</si>
  <si>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</si>
  <si>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</si>
  <si>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</si>
  <si>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</si>
  <si>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</si>
  <si>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</si>
  <si>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</si>
  <si>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</si>
  <si>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</si>
  <si>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</si>
  <si>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</si>
  <si>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</si>
  <si>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</si>
  <si>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</si>
  <si>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</si>
  <si>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</si>
  <si>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</si>
  <si>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</si>
  <si>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</si>
  <si>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</si>
  <si>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</si>
  <si>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</si>
  <si>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</si>
  <si>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</si>
  <si>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</si>
  <si>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</si>
  <si>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</si>
  <si>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</si>
  <si>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</si>
  <si>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</si>
  <si>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</si>
  <si>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</si>
  <si>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</si>
  <si>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</si>
  <si>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</si>
  <si>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</si>
  <si>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</si>
  <si>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</si>
  <si>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</si>
  <si>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</si>
  <si>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</si>
  <si>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</si>
  <si>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</si>
  <si>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</si>
  <si>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</si>
  <si>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</si>
  <si>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</si>
  <si>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</si>
  <si>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</si>
  <si>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</si>
  <si>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</si>
  <si>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</si>
  <si>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</si>
  <si>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</si>
  <si>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</si>
  <si>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</si>
  <si>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</si>
  <si>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</si>
  <si>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</si>
  <si>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</si>
  <si>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</si>
  <si>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</si>
  <si>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</si>
  <si>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</si>
  <si>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</si>
  <si>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</si>
  <si>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</si>
  <si>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</si>
  <si>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</si>
  <si>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</si>
  <si>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</si>
  <si>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</si>
  <si>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</si>
  <si>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</si>
  <si>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</si>
  <si>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</si>
  <si>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</si>
  <si>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</si>
  <si>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</si>
  <si>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</si>
  <si>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</si>
  <si>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</si>
  <si>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</si>
  <si>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</si>
  <si>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</si>
  <si>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</si>
  <si>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</si>
  <si>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</si>
  <si>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</si>
  <si>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</si>
  <si>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</si>
  <si>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</si>
  <si>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</si>
  <si>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</si>
  <si>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</si>
  <si>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</si>
  <si>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</si>
  <si>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</si>
  <si>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</si>
  <si>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</si>
  <si>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</si>
  <si>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</si>
  <si>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</si>
  <si>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</si>
  <si>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</si>
  <si>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</si>
  <si>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</si>
  <si>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</si>
  <si>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</si>
  <si>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</si>
  <si>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</si>
  <si>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</si>
  <si>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</si>
  <si>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</si>
  <si>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</si>
  <si>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</si>
  <si>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</si>
  <si>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</si>
  <si>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</si>
  <si>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</si>
  <si>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</si>
  <si>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</si>
  <si>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</si>
  <si>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</si>
  <si>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</si>
  <si>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</si>
  <si>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</si>
  <si>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</si>
  <si>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</si>
  <si>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</si>
  <si>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</si>
  <si>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</si>
  <si>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</si>
  <si>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</si>
  <si>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</si>
  <si>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</si>
  <si>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</si>
  <si>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</si>
  <si>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</si>
  <si>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</si>
  <si>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</si>
  <si>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</si>
  <si>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</si>
  <si>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</si>
  <si>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</si>
  <si>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</si>
  <si>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</si>
  <si>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</si>
  <si>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</si>
  <si>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</si>
  <si>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</si>
  <si>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</si>
  <si>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</si>
  <si>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</si>
  <si>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</si>
  <si>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</si>
  <si>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</si>
  <si>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</si>
  <si>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</si>
  <si>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</si>
  <si>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</si>
  <si>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</si>
  <si>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</si>
  <si>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</si>
  <si>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</si>
  <si>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</si>
  <si>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</si>
  <si>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</si>
  <si>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</si>
  <si>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</si>
  <si>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</si>
  <si>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</si>
  <si>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</si>
  <si>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</si>
  <si>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</si>
  <si>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</si>
  <si>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</si>
  <si>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</si>
  <si>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</si>
  <si>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</si>
  <si>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</si>
  <si>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</si>
  <si>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</si>
  <si>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</si>
  <si>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</si>
  <si>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</si>
  <si>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</si>
  <si>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</si>
  <si>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</si>
  <si>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</si>
  <si>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</si>
  <si>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</si>
  <si>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</si>
  <si>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</si>
  <si>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</si>
  <si>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</si>
  <si>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</si>
  <si>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</si>
  <si>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</si>
  <si>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</si>
  <si>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</si>
  <si>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</si>
  <si>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</si>
  <si>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</si>
  <si>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</si>
  <si>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</si>
  <si>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</si>
  <si>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</si>
  <si>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</si>
  <si>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</si>
  <si>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</si>
  <si>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</si>
  <si>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</si>
  <si>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</si>
  <si>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</si>
  <si>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</si>
  <si>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</si>
  <si>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</si>
  <si>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</si>
  <si>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</si>
  <si>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</si>
  <si>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</si>
  <si>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</si>
  <si>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</si>
  <si>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</si>
  <si>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</si>
  <si>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</si>
  <si>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</si>
  <si>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</si>
  <si>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</si>
  <si>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</si>
  <si>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</si>
  <si>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</si>
  <si>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</si>
  <si>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</si>
  <si>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</si>
  <si>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</si>
  <si>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</si>
  <si>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</si>
  <si>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</si>
  <si>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</si>
  <si>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</si>
  <si>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</si>
  <si>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</si>
  <si>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</si>
  <si>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</si>
  <si>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</si>
  <si>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</si>
  <si>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</si>
  <si>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</si>
  <si>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</si>
  <si>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</si>
  <si>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</si>
  <si>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</si>
  <si>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</si>
  <si>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</si>
  <si>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</si>
  <si>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</si>
  <si>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</si>
  <si>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</si>
  <si>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</si>
  <si>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</si>
  <si>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</si>
  <si>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</si>
  <si>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</si>
  <si>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</si>
  <si>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</si>
  <si>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</si>
  <si>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</si>
  <si>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</si>
  <si>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</si>
  <si>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</si>
  <si>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</si>
  <si>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</si>
  <si>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</si>
  <si>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</si>
  <si>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</si>
  <si>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</si>
  <si>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</si>
  <si>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</si>
  <si>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</si>
  <si>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</si>
  <si>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</si>
  <si>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</si>
  <si>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</si>
  <si>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</si>
  <si>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</si>
  <si>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</si>
  <si>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</si>
  <si>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</si>
  <si>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</si>
  <si>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</si>
  <si>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</si>
  <si>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</si>
  <si>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</si>
  <si>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</si>
  <si>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</si>
  <si>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</si>
  <si>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</si>
  <si>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</si>
  <si>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</si>
  <si>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</si>
  <si>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</si>
  <si>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</si>
  <si>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</si>
  <si>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</si>
  <si>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</si>
  <si>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</si>
  <si>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</si>
  <si>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</si>
  <si>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</si>
  <si>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</si>
  <si>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</si>
  <si>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</si>
  <si>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</si>
  <si>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</si>
  <si>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</si>
  <si>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</si>
  <si>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</si>
  <si>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</si>
  <si>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</si>
  <si>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</si>
  <si>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</si>
  <si>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</si>
  <si>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</si>
  <si>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</si>
  <si>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</si>
  <si>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</si>
  <si>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</si>
  <si>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</si>
  <si>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</si>
  <si>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</si>
  <si>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</si>
  <si>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</si>
  <si>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</si>
  <si>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</si>
  <si>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</si>
  <si>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</si>
  <si>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</si>
  <si>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</si>
  <si>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</si>
  <si>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</si>
  <si>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</si>
  <si>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</si>
  <si>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</si>
  <si>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</si>
  <si>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</si>
  <si>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</si>
  <si>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</si>
  <si>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</si>
  <si>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</si>
  <si>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</si>
  <si>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</si>
  <si>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</si>
  <si>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</si>
  <si>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</si>
  <si>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</si>
  <si>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</si>
  <si>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</si>
  <si>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</si>
  <si>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</si>
  <si>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</si>
  <si>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</si>
  <si>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</si>
  <si>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</si>
  <si>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</si>
  <si>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</si>
  <si>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</si>
  <si>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</si>
  <si>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</si>
  <si>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</si>
  <si>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</si>
  <si>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</si>
  <si>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</si>
  <si>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</si>
  <si>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</si>
  <si>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</si>
  <si>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</si>
  <si>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</si>
  <si>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</si>
  <si>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</si>
  <si>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</si>
  <si>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</si>
  <si>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</si>
  <si>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</si>
  <si>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</si>
  <si>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</si>
  <si>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</si>
  <si>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</si>
  <si>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</si>
  <si>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</si>
  <si>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</si>
  <si>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</si>
  <si>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</si>
  <si>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</si>
  <si>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</si>
  <si>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</si>
  <si>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</si>
  <si>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</si>
  <si>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</si>
  <si>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</si>
  <si>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</si>
  <si>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</si>
  <si>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</si>
  <si>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</si>
  <si>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</si>
  <si>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</si>
  <si>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</si>
  <si>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</si>
  <si>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</si>
  <si>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</si>
  <si>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</si>
  <si>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</si>
  <si>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</si>
  <si>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</si>
  <si>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</si>
  <si>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</si>
  <si>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</si>
  <si>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</si>
  <si>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</si>
  <si>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</si>
  <si>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</si>
  <si>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</si>
  <si>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</si>
  <si>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</si>
  <si>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</si>
  <si>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</si>
  <si>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</si>
  <si>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</si>
  <si>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</si>
  <si>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</si>
  <si>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</si>
  <si>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</si>
  <si>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</si>
  <si>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</si>
  <si>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</si>
  <si>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</si>
  <si>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</si>
  <si>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</si>
  <si>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</si>
  <si>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</si>
  <si>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</si>
  <si>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</si>
  <si>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</si>
  <si>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</si>
  <si>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</si>
  <si>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</si>
  <si>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</si>
  <si>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</si>
  <si>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</si>
  <si>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</si>
  <si>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</si>
  <si>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</si>
  <si>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</si>
  <si>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</si>
  <si>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</si>
  <si>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</si>
  <si>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</si>
  <si>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</si>
  <si>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</si>
  <si>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</si>
  <si>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</si>
  <si>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</si>
  <si>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</si>
  <si>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</si>
  <si>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</si>
  <si>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</si>
  <si>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</si>
  <si>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</si>
  <si>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</si>
  <si>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</si>
  <si>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</si>
  <si>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</si>
  <si>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</si>
  <si>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</si>
  <si>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</si>
  <si>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</si>
  <si>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</si>
  <si>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</si>
  <si>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</si>
  <si>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</si>
  <si>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</si>
  <si>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</si>
  <si>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</si>
  <si>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</si>
  <si>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</si>
  <si>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</si>
  <si>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</si>
  <si>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</si>
  <si>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</si>
  <si>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</si>
  <si>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</si>
  <si>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</si>
  <si>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</si>
  <si>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</si>
  <si>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</si>
  <si>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</si>
  <si>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</si>
  <si>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</si>
  <si>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</si>
  <si>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</si>
  <si>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</si>
  <si>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</si>
  <si>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</si>
  <si>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</si>
  <si>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</si>
  <si>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</si>
  <si>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</si>
  <si>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</si>
  <si>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</si>
  <si>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</si>
  <si>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</si>
  <si>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</si>
  <si>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</si>
  <si>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</si>
  <si>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</si>
  <si>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</si>
  <si>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</si>
  <si>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</si>
  <si>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</si>
  <si>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</si>
  <si>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</si>
  <si>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</si>
  <si>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</si>
  <si>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</si>
  <si>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</si>
  <si>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</si>
  <si>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</si>
  <si>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</si>
  <si>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</si>
  <si>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</si>
  <si>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</si>
  <si>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</si>
  <si>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</si>
  <si>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</si>
  <si>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</si>
  <si>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</si>
  <si>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</si>
  <si>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</si>
  <si>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</si>
  <si>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</si>
  <si>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</si>
  <si>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</si>
  <si>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</si>
  <si>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</si>
  <si>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</si>
  <si>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</si>
  <si>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</si>
  <si>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</si>
  <si>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</si>
  <si>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</si>
  <si>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</si>
  <si>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</si>
  <si>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</si>
  <si>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</si>
  <si>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</si>
  <si>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</si>
  <si>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</si>
  <si>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</si>
  <si>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</si>
  <si>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</si>
  <si>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</si>
  <si>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</si>
  <si>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</si>
  <si>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</si>
  <si>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</si>
  <si>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</si>
  <si>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</si>
  <si>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</si>
  <si>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</si>
  <si>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</si>
  <si>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</si>
  <si>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</si>
  <si>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</si>
  <si>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</si>
  <si>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</si>
  <si>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</si>
  <si>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</si>
  <si>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</si>
  <si>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</si>
  <si>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</si>
  <si>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</si>
  <si>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</si>
  <si>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</si>
  <si>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</si>
  <si>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</si>
  <si>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</si>
  <si>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</si>
  <si>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</si>
  <si>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</si>
  <si>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</si>
  <si>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</si>
  <si>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</si>
  <si>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</si>
  <si>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</si>
  <si>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</si>
  <si>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</si>
  <si>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</si>
  <si>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</si>
  <si>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</si>
  <si>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</si>
  <si>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</si>
  <si>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</si>
  <si>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</si>
  <si>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</si>
  <si>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</si>
  <si>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</si>
  <si>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</si>
  <si>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</si>
  <si>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</si>
  <si>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</si>
  <si>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</si>
  <si>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</si>
  <si>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</si>
  <si>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</si>
  <si>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</si>
  <si>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</si>
  <si>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</si>
  <si>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</si>
  <si>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</si>
  <si>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</si>
  <si>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</si>
  <si>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</si>
  <si>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</si>
  <si>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</si>
  <si>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</si>
  <si>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</si>
  <si>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</si>
  <si>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</si>
  <si>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</si>
  <si>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</si>
  <si>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</si>
  <si>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</si>
  <si>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</si>
  <si>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</si>
  <si>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</si>
  <si>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</si>
  <si>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</si>
  <si>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</si>
  <si>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</si>
  <si>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</si>
  <si>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</si>
  <si>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</si>
  <si>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</si>
  <si>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</si>
  <si>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</si>
  <si>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</si>
  <si>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</si>
  <si>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</si>
  <si>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</si>
  <si>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</si>
  <si>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</si>
  <si>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</si>
  <si>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</si>
  <si>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</si>
  <si>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</si>
  <si>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</si>
  <si>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</si>
  <si>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</si>
  <si>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</si>
  <si>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</si>
  <si>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</si>
  <si>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</si>
  <si>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</si>
  <si>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</si>
  <si>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</si>
  <si>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</si>
  <si>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</si>
  <si>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</si>
  <si>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</si>
  <si>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</si>
  <si>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</si>
  <si>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</si>
  <si>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</si>
  <si>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</si>
  <si>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</si>
  <si>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</si>
  <si>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</si>
  <si>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</si>
  <si>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</si>
  <si>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</si>
  <si>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</si>
  <si>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</si>
  <si>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</si>
  <si>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</si>
  <si>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</si>
  <si>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</si>
  <si>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</si>
  <si>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</si>
  <si>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</si>
  <si>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</si>
  <si>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</si>
  <si>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</si>
  <si>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</si>
  <si>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</si>
  <si>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</si>
  <si>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</si>
  <si>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</si>
  <si>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</si>
  <si>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</si>
  <si>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</si>
  <si>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</si>
  <si>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</si>
  <si>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</si>
  <si>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</si>
  <si>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</si>
  <si>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</si>
  <si>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</si>
  <si>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</si>
  <si>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</si>
  <si>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</si>
  <si>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</si>
  <si>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</si>
  <si>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</si>
  <si>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</si>
  <si>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</si>
  <si>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</si>
  <si>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</si>
  <si>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</si>
  <si>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</si>
  <si>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</si>
  <si>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</si>
  <si>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</si>
  <si>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</si>
  <si>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</si>
  <si>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</si>
  <si>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</si>
  <si>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</si>
  <si>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</si>
  <si>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</si>
  <si>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</si>
  <si>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</si>
  <si>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</si>
  <si>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</si>
  <si>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</si>
  <si>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</si>
  <si>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</si>
  <si>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</si>
  <si>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</si>
  <si>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</si>
  <si>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</si>
  <si>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</si>
  <si>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</si>
  <si>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</si>
  <si>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</si>
  <si>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</si>
  <si>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</si>
  <si>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</si>
  <si>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</si>
  <si>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</si>
  <si>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</si>
  <si>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</si>
  <si>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</si>
  <si>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</si>
  <si>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</si>
  <si>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</si>
  <si>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</si>
  <si>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</si>
  <si>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</si>
  <si>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</si>
  <si>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</si>
  <si>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</si>
  <si>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</si>
  <si>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</si>
  <si>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</si>
  <si>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</si>
  <si>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</si>
  <si>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</si>
  <si>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</si>
  <si>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</si>
  <si>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</si>
  <si>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</si>
  <si>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</si>
  <si>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</si>
  <si>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</si>
  <si>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</si>
  <si>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</si>
  <si>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</si>
  <si>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</si>
  <si>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</si>
  <si>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</si>
  <si>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</si>
  <si>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</si>
  <si>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</si>
  <si>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</si>
  <si>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</si>
  <si>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</si>
  <si>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</si>
  <si>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</si>
  <si>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</si>
  <si>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</si>
  <si>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</si>
  <si>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</si>
  <si>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</si>
  <si>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</si>
  <si>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</si>
  <si>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</si>
  <si>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</si>
  <si>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</si>
  <si>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</si>
  <si>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</si>
  <si>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</si>
  <si>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</si>
  <si>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</si>
  <si>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</si>
  <si>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</si>
  <si>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</si>
  <si>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</si>
  <si>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</si>
  <si>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</si>
  <si>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</si>
  <si>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</si>
  <si>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</si>
  <si>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</si>
  <si>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</si>
  <si>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</si>
  <si>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</si>
  <si>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</si>
  <si>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</si>
  <si>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</si>
  <si>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</si>
  <si>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</si>
  <si>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</si>
  <si>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</si>
  <si>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</si>
  <si>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</si>
  <si>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</si>
  <si>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</si>
  <si>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</si>
  <si>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</si>
  <si>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</si>
  <si>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</si>
  <si>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</si>
  <si>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</si>
  <si>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</si>
  <si>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</si>
  <si>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</si>
  <si>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</si>
  <si>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</si>
  <si>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</si>
  <si>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</si>
  <si>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</si>
  <si>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</si>
  <si>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</si>
  <si>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</si>
  <si>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</si>
  <si>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</si>
  <si>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</si>
  <si>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</si>
  <si>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</si>
  <si>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</si>
  <si>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</si>
  <si>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</si>
  <si>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</si>
  <si>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</si>
  <si>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</si>
  <si>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</si>
  <si>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</si>
  <si>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</si>
  <si>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</si>
  <si>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</si>
  <si>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</si>
  <si>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</si>
  <si>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</si>
  <si>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</si>
  <si>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</si>
  <si>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</si>
  <si>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</si>
  <si>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</si>
  <si>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</si>
  <si>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</si>
  <si>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</si>
  <si>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</si>
  <si>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</si>
  <si>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</si>
  <si>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</si>
  <si>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</si>
  <si>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</si>
  <si>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</si>
  <si>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</si>
  <si>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</si>
  <si>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</si>
  <si>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</si>
  <si>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</si>
  <si>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</si>
  <si>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</si>
  <si>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</si>
  <si>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</si>
  <si>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</si>
  <si>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</si>
  <si>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</si>
  <si>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</si>
  <si>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</si>
  <si>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</si>
  <si>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</si>
  <si>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</si>
  <si>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</si>
  <si>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</si>
  <si>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</si>
  <si>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</si>
  <si>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</si>
  <si>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</si>
  <si>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</si>
  <si>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</si>
  <si>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</si>
  <si>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</si>
  <si>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</si>
  <si>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</si>
  <si>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</si>
  <si>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</si>
  <si>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</si>
  <si>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</si>
  <si>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</si>
  <si>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</si>
  <si>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</si>
  <si>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</si>
  <si>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</si>
  <si>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</si>
  <si>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</si>
  <si>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</si>
  <si>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</si>
  <si>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</si>
  <si>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</si>
  <si>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</si>
  <si>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</si>
  <si>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</si>
  <si>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</si>
  <si>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</si>
  <si>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</si>
  <si>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</si>
  <si>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</si>
  <si>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</si>
  <si>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</si>
  <si>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</si>
  <si>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</si>
  <si>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</si>
  <si>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</si>
  <si>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</si>
  <si>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</si>
  <si>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</si>
  <si>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</si>
  <si>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</si>
  <si>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</si>
  <si>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</si>
  <si>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</si>
  <si>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</si>
  <si>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</si>
  <si>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</si>
  <si>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</si>
  <si>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</si>
  <si>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</si>
  <si>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</si>
  <si>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</si>
  <si>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</si>
  <si>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</si>
  <si>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</si>
  <si>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</si>
  <si>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</si>
  <si>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</si>
  <si>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</si>
  <si>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</si>
  <si>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</si>
  <si>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</si>
  <si>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</si>
  <si>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</si>
  <si>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</si>
  <si>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</si>
  <si>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</si>
  <si>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</si>
  <si>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</si>
  <si>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</si>
  <si>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</si>
  <si>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</si>
  <si>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</si>
  <si>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</si>
  <si>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</si>
  <si>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</si>
  <si>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</si>
  <si>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</si>
  <si>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</si>
  <si>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</si>
  <si>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</si>
  <si>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</si>
  <si>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</si>
  <si>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</si>
  <si>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</si>
  <si>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</si>
  <si>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</si>
  <si>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</si>
  <si>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</si>
  <si>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</si>
  <si>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</si>
  <si>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</si>
  <si>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</si>
  <si>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</si>
  <si>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</si>
  <si>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</si>
  <si>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</si>
  <si>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</si>
  <si>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</si>
  <si>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</si>
  <si>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</si>
  <si>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</si>
  <si>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</si>
  <si>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</si>
  <si>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</si>
  <si>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</si>
  <si>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</si>
  <si>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</si>
  <si>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</si>
  <si>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</si>
  <si>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</si>
  <si>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</si>
  <si>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</si>
  <si>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</si>
  <si>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</si>
  <si>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</si>
  <si>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</si>
  <si>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</si>
  <si>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</si>
  <si>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</si>
  <si>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</si>
  <si>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</si>
  <si>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</si>
  <si>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</si>
  <si>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</si>
  <si>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</si>
  <si>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</si>
  <si>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</si>
  <si>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</si>
  <si>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</si>
  <si>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</si>
  <si>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</si>
  <si>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</si>
  <si>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</si>
  <si>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</si>
  <si>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</si>
  <si>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</si>
  <si>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</si>
  <si>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</si>
  <si>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</si>
  <si>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</si>
  <si>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</si>
  <si>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</si>
  <si>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</si>
  <si>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</si>
  <si>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</si>
  <si>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</si>
  <si>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</si>
  <si>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</si>
  <si>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</si>
  <si>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</si>
  <si>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</si>
  <si>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</si>
  <si>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</si>
  <si>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</si>
  <si>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</si>
  <si>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</si>
  <si>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</si>
  <si>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</si>
  <si>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</si>
  <si>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</si>
  <si>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</si>
  <si>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</si>
  <si>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</si>
  <si>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</si>
  <si>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</si>
  <si>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</si>
  <si>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</si>
  <si>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</si>
  <si>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</si>
  <si>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</si>
  <si>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</si>
  <si>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</si>
  <si>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</si>
  <si>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</si>
  <si>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</si>
  <si>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</si>
  <si>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</si>
  <si>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</si>
  <si>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</si>
  <si>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</si>
  <si>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</si>
  <si>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</si>
  <si>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</si>
  <si>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</si>
  <si>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</si>
  <si>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</si>
  <si>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</si>
  <si>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</si>
  <si>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</si>
  <si>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</si>
  <si>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</si>
  <si>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</si>
  <si>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</si>
  <si>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</si>
  <si>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</si>
  <si>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</si>
  <si>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</si>
  <si>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</si>
  <si>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</si>
  <si>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</si>
  <si>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</si>
  <si>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</si>
  <si>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</si>
  <si>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</si>
  <si>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</si>
  <si>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</si>
  <si>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</si>
  <si>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</si>
  <si>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</si>
  <si>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</si>
  <si>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</si>
  <si>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</si>
  <si>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</si>
  <si>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</si>
  <si>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</si>
  <si>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</si>
  <si>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</si>
  <si>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</si>
  <si>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</si>
  <si>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</si>
  <si>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</si>
  <si>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</si>
  <si>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</si>
  <si>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</si>
  <si>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</si>
  <si>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</si>
  <si>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</si>
  <si>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</si>
  <si>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</si>
  <si>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</si>
  <si>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</si>
  <si>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</si>
  <si>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</si>
  <si>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</si>
  <si>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</si>
  <si>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</si>
  <si>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</si>
  <si>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</si>
  <si>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</si>
  <si>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</si>
  <si>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</si>
  <si>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</si>
  <si>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</si>
  <si>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</si>
  <si>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</si>
  <si>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</si>
  <si>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</si>
  <si>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</si>
  <si>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</si>
  <si>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</si>
  <si>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</si>
  <si>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</si>
  <si>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</si>
  <si>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</si>
  <si>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</si>
  <si>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</si>
  <si>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</si>
  <si>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</si>
  <si>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</si>
  <si>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</si>
  <si>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</si>
  <si>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</si>
  <si>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</si>
  <si>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</si>
  <si>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</si>
  <si>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</si>
  <si>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</si>
  <si>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</si>
  <si>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</si>
  <si>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</si>
  <si>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</si>
  <si>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</si>
  <si>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</si>
  <si>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</si>
  <si>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</si>
  <si>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</si>
  <si>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</si>
  <si>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</si>
  <si>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</si>
  <si>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</si>
  <si>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</si>
  <si>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</si>
  <si>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</si>
  <si>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</si>
  <si>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</si>
  <si>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</si>
  <si>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</si>
  <si>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</si>
  <si>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</si>
  <si>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</si>
  <si>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</si>
  <si>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</si>
  <si>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</si>
  <si>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</si>
  <si>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</si>
  <si>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</si>
  <si>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</si>
  <si>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</si>
  <si>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</si>
  <si>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</si>
  <si>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</si>
  <si>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</si>
  <si>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</si>
  <si>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</si>
  <si>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</si>
  <si>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</si>
  <si>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</si>
  <si>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</si>
  <si>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</si>
  <si>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</si>
  <si>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</si>
  <si>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</si>
  <si>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</si>
  <si>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</si>
  <si>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</si>
  <si>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</si>
  <si>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</si>
  <si>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</si>
  <si>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</si>
  <si>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</si>
  <si>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</si>
  <si>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</si>
  <si>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</si>
  <si>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</si>
  <si>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</si>
  <si>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</si>
  <si>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</si>
  <si>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</si>
  <si>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</si>
  <si>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</si>
  <si>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</si>
  <si>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</si>
  <si>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</si>
  <si>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</si>
  <si>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</si>
  <si>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</si>
  <si>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</si>
  <si>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</si>
  <si>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</si>
  <si>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</si>
  <si>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</si>
  <si>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</si>
  <si>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</si>
  <si>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</si>
  <si>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</si>
  <si>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</si>
  <si>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</si>
  <si>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</si>
  <si>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</si>
  <si>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</si>
  <si>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</si>
  <si>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</si>
  <si>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</si>
  <si>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</si>
  <si>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</si>
  <si>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</si>
  <si>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</si>
  <si>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</si>
  <si>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</si>
  <si>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</si>
  <si>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</si>
  <si>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</si>
  <si>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</si>
  <si>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</si>
  <si>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</si>
  <si>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</si>
  <si>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</si>
  <si>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</si>
  <si>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</si>
  <si>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</si>
  <si>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</si>
  <si>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</si>
  <si>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</si>
  <si>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</si>
  <si>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</si>
  <si>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</si>
  <si>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</si>
  <si>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</si>
  <si>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</si>
  <si>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</si>
  <si>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</si>
  <si>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</si>
  <si>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</si>
  <si>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</si>
  <si>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</si>
  <si>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</si>
  <si>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</si>
  <si>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</si>
  <si>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</si>
  <si>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</si>
  <si>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</si>
  <si>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</si>
  <si>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</si>
  <si>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</si>
  <si>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</si>
  <si>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</si>
  <si>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</si>
  <si>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</si>
  <si>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</si>
  <si>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</si>
  <si>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</si>
  <si>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</si>
  <si>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</si>
  <si>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</si>
  <si>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</si>
  <si>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</si>
  <si>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</si>
  <si>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</si>
  <si>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</si>
  <si>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</si>
  <si>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</si>
  <si>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</si>
  <si>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</si>
  <si>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</si>
  <si>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</si>
  <si>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</si>
  <si>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</si>
  <si>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</si>
  <si>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</si>
  <si>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</si>
  <si>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</si>
  <si>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</si>
  <si>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</si>
  <si>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</si>
  <si>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</si>
  <si>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</si>
  <si>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</si>
  <si>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</si>
  <si>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</si>
  <si>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</si>
  <si>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</si>
  <si>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</si>
  <si>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</si>
  <si>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</si>
  <si>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</si>
  <si>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</si>
  <si>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</si>
  <si>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</si>
  <si>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</si>
  <si>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</si>
  <si>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</si>
  <si>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</si>
  <si>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</si>
  <si>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</si>
  <si>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</si>
  <si>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</si>
  <si>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</si>
  <si>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</si>
  <si>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</si>
  <si>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</si>
  <si>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</si>
  <si>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</si>
  <si>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</si>
  <si>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</si>
  <si>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</si>
  <si>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</si>
  <si>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</si>
  <si>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</si>
  <si>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</si>
  <si>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</si>
  <si>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</si>
  <si>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</si>
  <si>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</si>
  <si>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</si>
  <si>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</si>
  <si>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</si>
  <si>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</si>
  <si>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</si>
  <si>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</si>
  <si>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</si>
  <si>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</si>
  <si>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</si>
  <si>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</si>
  <si>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</si>
  <si>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</si>
  <si>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</si>
  <si>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</si>
  <si>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</si>
  <si>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</si>
  <si>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</si>
  <si>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</si>
  <si>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</si>
  <si>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</si>
  <si>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</si>
  <si>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</si>
  <si>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</si>
  <si>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</si>
  <si>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</si>
  <si>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</si>
  <si>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</si>
  <si>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</si>
  <si>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</si>
  <si>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</si>
  <si>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</si>
  <si>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</si>
  <si>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</si>
  <si>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</si>
  <si>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</si>
  <si>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</si>
  <si>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</si>
  <si>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</si>
  <si>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</si>
  <si>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</si>
  <si>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</si>
  <si>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</si>
  <si>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</si>
  <si>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</si>
  <si>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</si>
  <si>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</si>
  <si>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</si>
  <si>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</si>
  <si>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</si>
  <si>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</si>
  <si>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</si>
  <si>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</si>
  <si>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</si>
  <si>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</si>
  <si>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</si>
  <si>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</si>
  <si>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</si>
  <si>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</si>
  <si>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</si>
  <si>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</si>
  <si>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</si>
  <si>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</si>
  <si>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</si>
  <si>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</si>
  <si>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</si>
  <si>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</si>
  <si>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</si>
  <si>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</si>
  <si>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</si>
  <si>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</si>
  <si>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</si>
  <si>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</si>
  <si>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</si>
  <si>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</si>
  <si>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</si>
  <si>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</si>
  <si>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</si>
  <si>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</si>
  <si>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</si>
  <si>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</si>
  <si>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</si>
  <si>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</si>
  <si>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</si>
  <si>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</si>
  <si>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</si>
  <si>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</si>
  <si>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</si>
  <si>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</si>
  <si>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</si>
  <si>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</si>
  <si>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</si>
  <si>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</si>
  <si>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</si>
  <si>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</si>
  <si>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</si>
  <si>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</si>
  <si>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</si>
  <si>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</si>
  <si>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</si>
  <si>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</si>
  <si>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</si>
  <si>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</si>
  <si>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</si>
  <si>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</si>
  <si>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</si>
  <si>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</si>
  <si>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</si>
  <si>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</si>
  <si>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</si>
  <si>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</si>
  <si>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</si>
  <si>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</si>
  <si>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</si>
  <si>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</si>
  <si>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</si>
  <si>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</si>
  <si>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</si>
  <si>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</si>
  <si>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</si>
  <si>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</si>
  <si>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</si>
  <si>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</si>
  <si>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</si>
  <si>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</si>
  <si>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</si>
  <si>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</si>
  <si>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</si>
  <si>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</si>
  <si>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</si>
  <si>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</si>
  <si>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</si>
  <si>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</si>
  <si>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</si>
  <si>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</si>
  <si>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</si>
  <si>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</si>
  <si>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</si>
  <si>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</si>
  <si>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</si>
  <si>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</si>
  <si>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</si>
  <si>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</si>
  <si>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</si>
  <si>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</si>
  <si>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</si>
  <si>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</si>
  <si>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</si>
  <si>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</si>
  <si>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</si>
  <si>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</si>
  <si>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</si>
  <si>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</si>
  <si>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</si>
  <si>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</si>
  <si>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</si>
  <si>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</si>
  <si>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</si>
  <si>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</si>
  <si>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</si>
  <si>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</si>
  <si>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</si>
  <si>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</si>
  <si>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</si>
  <si>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</si>
  <si>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</si>
  <si>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</si>
  <si>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</si>
  <si>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</si>
  <si>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</si>
  <si>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</si>
  <si>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</si>
  <si>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</si>
  <si>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</si>
  <si>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</si>
  <si>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</si>
  <si>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</si>
  <si>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</si>
  <si>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</si>
  <si>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</si>
  <si>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</si>
  <si>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</si>
  <si>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</si>
  <si>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</si>
  <si>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</si>
  <si>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</si>
  <si>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</si>
  <si>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</si>
  <si>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</si>
  <si>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</si>
  <si>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</si>
  <si>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</si>
  <si>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</si>
  <si>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</si>
  <si>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</si>
  <si>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</si>
  <si>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</si>
  <si>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</si>
  <si>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</si>
  <si>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</si>
  <si>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</si>
  <si>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</si>
  <si>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</si>
  <si>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</si>
  <si>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</si>
  <si>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</si>
  <si>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</si>
  <si>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</si>
  <si>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</si>
  <si>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</si>
  <si>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</si>
  <si>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</si>
  <si>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</si>
  <si>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</si>
  <si>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</si>
  <si>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</si>
  <si>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</si>
  <si>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</si>
  <si>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</si>
  <si>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</si>
  <si>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</si>
  <si>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</si>
  <si>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</si>
  <si>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</si>
  <si>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</si>
  <si>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</si>
  <si>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</si>
  <si>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</si>
  <si>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</si>
  <si>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</si>
  <si>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</si>
  <si>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</si>
  <si>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</si>
  <si>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</si>
  <si>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</si>
  <si>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</si>
  <si>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</si>
  <si>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</si>
  <si>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</si>
  <si>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</si>
  <si>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</si>
  <si>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</si>
  <si>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</si>
  <si>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</si>
  <si>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</si>
  <si>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</si>
  <si>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</si>
  <si>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</si>
  <si>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</si>
  <si>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</si>
  <si>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</si>
  <si>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</si>
  <si>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</si>
  <si>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</si>
  <si>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</si>
  <si>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</si>
  <si>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</si>
  <si>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</si>
  <si>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</si>
  <si>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</si>
  <si>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</si>
  <si>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</si>
  <si>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</si>
  <si>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</si>
  <si>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</si>
  <si>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</si>
  <si>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</si>
  <si>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</si>
  <si>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</si>
  <si>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</si>
  <si>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</si>
  <si>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</si>
  <si>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</si>
  <si>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</si>
  <si>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</si>
  <si>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</si>
  <si>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</si>
  <si>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</si>
  <si>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</si>
  <si>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</si>
  <si>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</si>
  <si>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</si>
  <si>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</si>
  <si>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</si>
  <si>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</si>
  <si>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</si>
  <si>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</si>
  <si>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</si>
  <si>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</si>
  <si>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</si>
  <si>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</si>
  <si>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</si>
  <si>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</si>
  <si>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</si>
  <si>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</si>
  <si>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</si>
  <si>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</si>
  <si>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</si>
  <si>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</si>
  <si>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</si>
  <si>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</si>
  <si>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</si>
  <si>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</si>
  <si>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</si>
  <si>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</si>
  <si>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</si>
  <si>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</si>
  <si>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</si>
  <si>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</si>
  <si>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</si>
  <si>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</si>
  <si>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</si>
  <si>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</si>
  <si>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</si>
  <si>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</si>
  <si>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</si>
  <si>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</si>
  <si>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</si>
  <si>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</si>
  <si>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</si>
  <si>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</si>
  <si>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</si>
  <si>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</si>
  <si>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</si>
  <si>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</si>
  <si>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</si>
  <si>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</si>
  <si>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</si>
  <si>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</si>
  <si>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</si>
  <si>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</si>
  <si>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</si>
  <si>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</si>
  <si>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</si>
  <si>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</si>
  <si>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</si>
  <si>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</si>
  <si>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</si>
  <si>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</si>
  <si>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</si>
  <si>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</si>
  <si>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</si>
  <si>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</si>
  <si>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</si>
  <si>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</si>
  <si>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</si>
  <si>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</si>
  <si>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</si>
  <si>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</si>
  <si>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</si>
  <si>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</si>
  <si>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</si>
  <si>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</si>
  <si>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</si>
  <si>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</si>
  <si>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</si>
  <si>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</si>
  <si>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</si>
  <si>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</si>
  <si>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</si>
  <si>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</si>
  <si>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</si>
  <si>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</si>
  <si>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</si>
  <si>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</si>
  <si>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</si>
  <si>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</si>
  <si>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</si>
  <si>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</si>
  <si>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</si>
  <si>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</si>
  <si>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</si>
  <si>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</si>
  <si>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</si>
  <si>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</si>
  <si>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</si>
  <si>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</si>
  <si>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</si>
  <si>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</si>
  <si>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</si>
  <si>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</si>
  <si>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</si>
  <si>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</si>
  <si>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</si>
  <si>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</si>
  <si>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</si>
  <si>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</si>
  <si>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</si>
  <si>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</si>
  <si>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</si>
  <si>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</si>
  <si>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</si>
  <si>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</si>
  <si>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</si>
  <si>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</si>
  <si>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</si>
  <si>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</si>
  <si>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</si>
  <si>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</si>
  <si>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</si>
  <si>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</si>
  <si>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</si>
  <si>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</si>
  <si>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</si>
  <si>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</si>
  <si>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</si>
  <si>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</si>
  <si>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</si>
  <si>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</si>
  <si>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</si>
  <si>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</si>
  <si>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</si>
  <si>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</si>
  <si>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</si>
  <si>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</si>
  <si>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</si>
  <si>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</si>
  <si>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</si>
  <si>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</si>
  <si>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</si>
  <si>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</si>
  <si>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</si>
  <si>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</si>
  <si>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</si>
  <si>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</si>
  <si>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</si>
  <si>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</si>
  <si>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</si>
  <si>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</si>
  <si>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</si>
  <si>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</si>
  <si>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</si>
  <si>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</si>
  <si>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</si>
  <si>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</si>
  <si>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</si>
  <si>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</si>
  <si>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</si>
  <si>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</si>
  <si>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</si>
  <si>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</si>
  <si>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</si>
  <si>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</si>
  <si>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</si>
  <si>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</si>
  <si>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</si>
  <si>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</si>
  <si>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</si>
  <si>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</si>
  <si>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</si>
  <si>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</si>
  <si>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</si>
  <si>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</si>
  <si>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</si>
  <si>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</si>
  <si>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</si>
  <si>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</si>
  <si>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</si>
  <si>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</si>
  <si>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</si>
  <si>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</si>
  <si>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</si>
  <si>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</si>
  <si>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</si>
  <si>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</si>
  <si>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</si>
  <si>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</si>
  <si>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</si>
  <si>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</si>
  <si>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</si>
  <si>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</si>
  <si>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</si>
  <si>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</si>
  <si>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</si>
  <si>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</si>
  <si>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</si>
  <si>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</si>
  <si>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</si>
  <si>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</si>
  <si>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</si>
  <si>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</si>
  <si>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</si>
  <si>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</si>
  <si>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</si>
  <si>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</si>
  <si>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</si>
  <si>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</si>
  <si>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</si>
  <si>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</si>
  <si>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</si>
  <si>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</si>
  <si>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</si>
  <si>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</si>
  <si>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</si>
  <si>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</si>
  <si>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</si>
  <si>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</si>
  <si>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</si>
  <si>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</si>
  <si>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</si>
  <si>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</si>
  <si>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</si>
  <si>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</si>
  <si>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</si>
  <si>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</si>
  <si>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</si>
  <si>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</si>
  <si>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</si>
  <si>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</si>
  <si>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</si>
  <si>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</si>
  <si>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</si>
  <si>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</si>
  <si>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</si>
  <si>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</si>
  <si>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</si>
  <si>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</si>
  <si>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</si>
  <si>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</si>
  <si>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</si>
  <si>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</si>
  <si>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</si>
  <si>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</si>
  <si>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</si>
  <si>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</si>
  <si>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</si>
  <si>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</si>
  <si>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</si>
  <si>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</si>
  <si>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</si>
  <si>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</si>
  <si>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</si>
  <si>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</si>
  <si>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</si>
  <si>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</si>
  <si>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</si>
  <si>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</si>
  <si>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</si>
  <si>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</si>
  <si>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</si>
  <si>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</si>
  <si>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</si>
  <si>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</si>
  <si>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</si>
  <si>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</si>
  <si>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</si>
  <si>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</si>
  <si>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</si>
  <si>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</si>
  <si>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</si>
  <si>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</si>
  <si>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</si>
  <si>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</si>
  <si>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</si>
  <si>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</si>
  <si>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</si>
  <si>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</si>
  <si>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</si>
  <si>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</si>
  <si>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</si>
  <si>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</si>
  <si>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</si>
  <si>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</si>
  <si>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</si>
  <si>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</si>
  <si>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</si>
  <si>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</si>
  <si>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</si>
  <si>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</si>
  <si>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</si>
  <si>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</si>
  <si>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</si>
  <si>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</si>
  <si>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</si>
  <si>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</si>
  <si>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</si>
  <si>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</si>
  <si>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</si>
  <si>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</si>
  <si>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</si>
  <si>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</si>
  <si>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</si>
  <si>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</si>
  <si>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</si>
  <si>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</si>
  <si>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</si>
  <si>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</si>
  <si>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</si>
  <si>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</si>
  <si>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</si>
  <si>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</si>
  <si>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</si>
  <si>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</si>
  <si>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</si>
  <si>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</si>
  <si>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</si>
  <si>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</si>
  <si>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</si>
  <si>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</si>
  <si>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</si>
  <si>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</si>
  <si>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</si>
  <si>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</si>
  <si>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</si>
  <si>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</si>
  <si>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</si>
  <si>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</si>
  <si>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</si>
  <si>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</si>
  <si>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</si>
  <si>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</si>
  <si>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</si>
  <si>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</si>
  <si>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</si>
  <si>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</si>
  <si>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</si>
  <si>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</si>
  <si>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</si>
  <si>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</si>
  <si>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</si>
  <si>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</si>
  <si>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</si>
  <si>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</si>
  <si>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</si>
  <si>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</si>
  <si>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</si>
  <si>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</si>
  <si>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</si>
  <si>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</si>
  <si>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</si>
  <si>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</si>
  <si>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</si>
  <si>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</si>
  <si>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</si>
  <si>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</si>
  <si>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</si>
  <si>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</si>
  <si>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</si>
  <si>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</si>
  <si>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</si>
  <si>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</si>
  <si>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</si>
  <si>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</si>
  <si>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</si>
  <si>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</si>
  <si>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</si>
  <si>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</si>
  <si>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</si>
  <si>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</si>
  <si>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</si>
  <si>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</si>
  <si>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</si>
  <si>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</si>
  <si>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</si>
  <si>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</si>
  <si>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</si>
  <si>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</si>
  <si>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</si>
  <si>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</si>
  <si>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</si>
  <si>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</si>
  <si>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</si>
  <si>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</si>
  <si>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</si>
  <si>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</si>
  <si>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</si>
  <si>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</si>
  <si>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</si>
  <si>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</si>
  <si>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</si>
  <si>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</si>
  <si>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</si>
  <si>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</si>
  <si>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</si>
  <si>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</si>
  <si>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</si>
  <si>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</si>
  <si>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</si>
  <si>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</si>
  <si>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</si>
  <si>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</si>
  <si>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</si>
  <si>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</si>
  <si>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</si>
  <si>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</si>
  <si>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</si>
  <si>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</si>
  <si>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</si>
  <si>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</si>
  <si>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</si>
  <si>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</si>
  <si>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</si>
  <si>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</si>
  <si>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</si>
  <si>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</si>
  <si>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</si>
  <si>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</si>
  <si>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</si>
  <si>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</si>
  <si>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</si>
  <si>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</si>
  <si>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</si>
  <si>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</si>
  <si>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</si>
  <si>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</si>
  <si>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</si>
  <si>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</si>
  <si>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</si>
  <si>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</si>
  <si>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</si>
  <si>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</si>
  <si>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</si>
  <si>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</si>
  <si>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</si>
  <si>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</si>
  <si>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</si>
  <si>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</si>
  <si>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</si>
  <si>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</si>
  <si>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</si>
  <si>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</si>
  <si>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</si>
  <si>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</si>
  <si>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</si>
  <si>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</si>
  <si>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</si>
  <si>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</si>
  <si>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</si>
  <si>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</si>
  <si>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</si>
  <si>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</si>
  <si>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</si>
  <si>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</si>
  <si>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</si>
  <si>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</si>
  <si>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</si>
  <si>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</si>
  <si>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</si>
  <si>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</si>
  <si>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</si>
  <si>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</si>
  <si>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</si>
  <si>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</si>
  <si>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</si>
  <si>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</si>
  <si>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</si>
  <si>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</si>
  <si>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</si>
  <si>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</si>
  <si>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</si>
  <si>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</si>
  <si>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</si>
  <si>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</si>
  <si>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</si>
  <si>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</si>
  <si>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</si>
  <si>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</si>
  <si>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</si>
  <si>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</si>
  <si>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</si>
  <si>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</si>
  <si>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</si>
  <si>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</si>
  <si>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</si>
  <si>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</si>
  <si>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</si>
  <si>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</si>
  <si>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</si>
  <si>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</si>
  <si>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</si>
  <si>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</si>
  <si>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</si>
  <si>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</si>
  <si>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</si>
  <si>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</si>
  <si>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</si>
  <si>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</si>
  <si>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</si>
  <si>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</si>
  <si>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</si>
  <si>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</si>
  <si>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</si>
  <si>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</si>
  <si>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</si>
  <si>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</si>
  <si>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</si>
  <si>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</si>
  <si>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</si>
  <si>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</si>
  <si>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</si>
  <si>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</si>
  <si>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</si>
  <si>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</si>
  <si>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</si>
  <si>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</si>
  <si>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</si>
  <si>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</si>
  <si>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</si>
  <si>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</si>
  <si>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</si>
  <si>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</si>
  <si>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</si>
  <si>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</si>
  <si>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</si>
  <si>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</si>
  <si>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</si>
  <si>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</si>
  <si>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</si>
  <si>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</si>
  <si>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</si>
  <si>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</si>
  <si>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</si>
  <si>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</si>
  <si>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</si>
  <si>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</si>
  <si>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</si>
  <si>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</si>
  <si>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</si>
  <si>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</si>
  <si>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</si>
  <si>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</si>
  <si>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</si>
  <si>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</si>
  <si>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</si>
  <si>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</si>
  <si>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</si>
  <si>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</si>
  <si>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</si>
  <si>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</si>
  <si>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</si>
  <si>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</si>
  <si>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</si>
  <si>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</si>
  <si>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</si>
  <si>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</si>
  <si>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</si>
  <si>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</si>
  <si>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</si>
  <si>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</si>
  <si>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</si>
  <si>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</si>
  <si>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</si>
  <si>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</si>
  <si>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</si>
  <si>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</si>
  <si>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</si>
  <si>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</si>
  <si>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</si>
  <si>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</si>
  <si>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</si>
  <si>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</si>
  <si>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</si>
  <si>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</si>
  <si>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</si>
  <si>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</si>
  <si>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</si>
  <si>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</si>
  <si>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</si>
  <si>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</si>
  <si>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</si>
  <si>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</si>
  <si>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</si>
  <si>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</si>
  <si>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</si>
  <si>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</si>
  <si>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</si>
  <si>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</si>
  <si>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</si>
  <si>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</si>
  <si>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</si>
  <si>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</si>
  <si>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</si>
  <si>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</si>
  <si>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</si>
  <si>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</si>
  <si>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</si>
  <si>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</si>
  <si>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</si>
  <si>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</si>
  <si>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</si>
  <si>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</si>
  <si>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</si>
  <si>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</si>
  <si>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</si>
  <si>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</si>
  <si>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</si>
  <si>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</si>
  <si>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</si>
  <si>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</si>
  <si>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</si>
  <si>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</si>
  <si>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</si>
  <si>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</si>
  <si>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</si>
  <si>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</si>
  <si>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</si>
  <si>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</si>
  <si>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</si>
  <si>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</si>
  <si>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</si>
  <si>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</si>
  <si>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</si>
  <si>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</si>
  <si>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</si>
  <si>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</si>
  <si>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</si>
  <si>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</si>
  <si>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</si>
  <si>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</si>
  <si>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</si>
  <si>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</si>
  <si>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</si>
  <si>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</si>
  <si>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</si>
  <si>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</si>
  <si>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</si>
  <si>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</si>
  <si>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</si>
  <si>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</si>
  <si>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</si>
  <si>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</si>
  <si>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</si>
  <si>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</si>
  <si>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</si>
  <si>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</si>
  <si>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</si>
  <si>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</si>
  <si>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</si>
  <si>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</si>
  <si>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</si>
  <si>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</si>
  <si>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</si>
  <si>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</si>
  <si>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</si>
  <si>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</si>
  <si>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</si>
  <si>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</si>
  <si>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</si>
  <si>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</si>
  <si>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</si>
  <si>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</si>
  <si>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</si>
  <si>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</si>
  <si>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</si>
  <si>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</si>
  <si>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</si>
  <si>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</si>
  <si>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</si>
  <si>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</si>
  <si>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</si>
  <si>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</si>
  <si>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</si>
  <si>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</si>
  <si>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</si>
  <si>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</si>
  <si>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</si>
  <si>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</si>
  <si>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</si>
  <si>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</si>
  <si>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</si>
  <si>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</si>
  <si>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</si>
  <si>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</si>
  <si>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</si>
  <si>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</si>
  <si>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</si>
  <si>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</si>
  <si>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</si>
  <si>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</si>
  <si>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</si>
  <si>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</si>
  <si>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</si>
  <si>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</si>
  <si>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</si>
  <si>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</si>
  <si>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</si>
  <si>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</si>
  <si>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</si>
  <si>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</si>
  <si>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</si>
  <si>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</si>
  <si>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</si>
  <si>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</si>
  <si>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</si>
  <si>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</si>
  <si>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</si>
  <si>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</si>
  <si>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</si>
  <si>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</si>
  <si>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</si>
  <si>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</si>
  <si>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</si>
  <si>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</si>
  <si>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</si>
  <si>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</si>
  <si>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</si>
  <si>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</si>
  <si>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</si>
  <si>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</si>
  <si>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</si>
  <si>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</si>
  <si>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</si>
  <si>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</si>
  <si>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</si>
  <si>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</si>
  <si>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</si>
  <si>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</si>
  <si>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</si>
  <si>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</si>
  <si>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</si>
  <si>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</si>
  <si>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</si>
  <si>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</si>
  <si>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</si>
  <si>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</si>
  <si>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</si>
  <si>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</si>
  <si>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</si>
  <si>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</si>
  <si>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</si>
  <si>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</si>
  <si>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</si>
  <si>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</si>
  <si>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</si>
  <si>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</si>
  <si>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</si>
  <si>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</si>
  <si>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</si>
  <si>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</si>
  <si>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</si>
  <si>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</si>
  <si>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</si>
  <si>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</si>
  <si>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</si>
  <si>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</si>
  <si>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</si>
  <si>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</si>
  <si>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</si>
  <si>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</si>
  <si>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</si>
  <si>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</si>
  <si>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</si>
  <si>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</si>
  <si>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</si>
  <si>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</si>
  <si>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</si>
  <si>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</si>
  <si>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</si>
  <si>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</si>
  <si>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</si>
  <si>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</si>
  <si>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</si>
  <si>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</si>
  <si>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</si>
  <si>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</si>
  <si>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</si>
  <si>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</si>
  <si>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</si>
  <si>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</si>
  <si>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</si>
  <si>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</si>
  <si>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</si>
  <si>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</si>
  <si>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</si>
  <si>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</si>
  <si>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</si>
  <si>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</si>
  <si>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</si>
  <si>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</si>
  <si>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</si>
  <si>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</si>
  <si>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</si>
  <si>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</si>
  <si>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</si>
  <si>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</si>
  <si>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</si>
  <si>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</si>
  <si>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</si>
  <si>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</si>
  <si>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</si>
  <si>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</si>
  <si>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</si>
  <si>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</si>
  <si>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</si>
  <si>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</si>
  <si>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</si>
  <si>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</si>
  <si>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</si>
  <si>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</si>
  <si>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</si>
  <si>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</si>
  <si>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</si>
  <si>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</si>
  <si>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</si>
  <si>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</si>
  <si>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</si>
  <si>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</si>
  <si>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</si>
  <si>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</si>
  <si>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</si>
  <si>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</si>
  <si>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</si>
  <si>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</si>
  <si>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</si>
  <si>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</si>
  <si>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</si>
  <si>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</si>
  <si>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</si>
  <si>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</si>
  <si>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</si>
  <si>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</si>
  <si>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</si>
  <si>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</si>
  <si>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</si>
  <si>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</si>
  <si>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</si>
  <si>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</si>
  <si>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</si>
  <si>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</si>
  <si>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</si>
  <si>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</si>
  <si>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</si>
  <si>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</si>
  <si>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</si>
  <si>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</si>
  <si>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</si>
  <si>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</si>
  <si>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</si>
  <si>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</si>
  <si>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</si>
  <si>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</si>
  <si>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</si>
  <si>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</si>
  <si>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</si>
  <si>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</si>
  <si>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</si>
  <si>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</si>
  <si>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</si>
  <si>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</si>
  <si>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</si>
  <si>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</si>
  <si>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</si>
  <si>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</si>
  <si>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</si>
  <si>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</si>
  <si>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</si>
  <si>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</si>
  <si>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</si>
  <si>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</si>
  <si>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</si>
  <si>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</si>
  <si>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</si>
  <si>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</si>
  <si>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</si>
  <si>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</si>
  <si>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</si>
  <si>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</si>
  <si>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</si>
  <si>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</si>
  <si>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</si>
  <si>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</si>
  <si>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</si>
  <si>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</si>
  <si>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</si>
  <si>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</si>
  <si>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</si>
  <si>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</si>
  <si>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</si>
  <si>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</si>
  <si>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</si>
  <si>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</si>
  <si>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</si>
  <si>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</si>
  <si>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</si>
  <si>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</si>
  <si>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</si>
  <si>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</si>
  <si>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</si>
  <si>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</si>
  <si>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</si>
  <si>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</si>
  <si>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</si>
  <si>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</si>
  <si>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</si>
  <si>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</si>
  <si>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</si>
  <si>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</si>
  <si>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</si>
  <si>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</si>
  <si>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</si>
  <si>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</si>
  <si>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</si>
  <si>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</si>
  <si>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</si>
  <si>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</si>
  <si>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</si>
  <si>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</si>
  <si>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</si>
  <si>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</si>
  <si>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</si>
  <si>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</si>
  <si>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</si>
  <si>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</si>
  <si>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</si>
  <si>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</si>
  <si>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</si>
  <si>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</si>
  <si>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</si>
  <si>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</si>
  <si>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</si>
  <si>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</si>
  <si>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</si>
  <si>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</si>
  <si>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</si>
  <si>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</si>
  <si>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</si>
  <si>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</si>
  <si>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</si>
  <si>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</si>
  <si>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</si>
  <si>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</si>
  <si>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</si>
  <si>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</si>
  <si>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</si>
  <si>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</si>
  <si>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</si>
  <si>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</si>
  <si>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</si>
  <si>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</si>
  <si>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</si>
  <si>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</si>
  <si>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</si>
  <si>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</si>
  <si>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</si>
  <si>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</si>
  <si>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</si>
  <si>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</si>
  <si>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</si>
  <si>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</si>
  <si>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</si>
  <si>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</si>
  <si>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</si>
  <si>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</si>
  <si>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</si>
  <si>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</si>
  <si>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</si>
  <si>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</si>
  <si>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</si>
  <si>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</si>
  <si>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</si>
  <si>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</si>
  <si>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</si>
  <si>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</si>
  <si>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</si>
  <si>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</si>
  <si>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</si>
  <si>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</si>
  <si>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</si>
  <si>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</si>
  <si>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</si>
  <si>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</si>
  <si>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</si>
  <si>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</si>
  <si>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</si>
  <si>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</si>
  <si>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</si>
  <si>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</si>
  <si>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</si>
  <si>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</si>
  <si>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</si>
  <si>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</si>
  <si>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</si>
  <si>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</si>
  <si>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</si>
  <si>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</si>
  <si>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</si>
  <si>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</si>
  <si>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</si>
  <si>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</si>
  <si>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</si>
  <si>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</si>
  <si>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</si>
  <si>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</si>
  <si>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</si>
  <si>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</si>
  <si>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</si>
  <si>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</si>
  <si>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</si>
  <si>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</si>
  <si>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</si>
  <si>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</si>
  <si>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</si>
  <si>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</si>
  <si>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</si>
  <si>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</si>
  <si>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</si>
  <si>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</si>
  <si>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</si>
  <si>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</si>
  <si>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</si>
  <si>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</si>
  <si>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</si>
  <si>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</si>
  <si>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</si>
  <si>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</si>
  <si>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</si>
  <si>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</si>
  <si>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</si>
  <si>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</si>
  <si>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</si>
  <si>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</si>
  <si>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</si>
  <si>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</si>
  <si>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</si>
  <si>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</si>
  <si>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</si>
  <si>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</si>
  <si>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</si>
  <si>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</si>
  <si>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</si>
  <si>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</si>
  <si>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</si>
  <si>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</si>
  <si>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</si>
  <si>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</si>
  <si>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</si>
  <si>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</si>
  <si>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</si>
  <si>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</si>
  <si>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</si>
  <si>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</si>
  <si>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</si>
  <si>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</si>
  <si>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</si>
  <si>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</si>
  <si>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</si>
  <si>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</si>
  <si>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</si>
  <si>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</si>
  <si>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</si>
  <si>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</si>
  <si>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</si>
  <si>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</si>
  <si>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</si>
  <si>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</si>
  <si>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</si>
  <si>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</si>
  <si>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</si>
  <si>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</si>
  <si>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</si>
  <si>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</si>
  <si>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</si>
  <si>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</si>
  <si>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</si>
  <si>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</si>
  <si>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</si>
  <si>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</si>
  <si>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</si>
  <si>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</si>
  <si>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</si>
  <si>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</si>
  <si>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</si>
  <si>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</si>
  <si>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</si>
  <si>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</si>
  <si>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</si>
  <si>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</si>
  <si>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</si>
  <si>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</si>
  <si>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</si>
  <si>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</si>
  <si>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</si>
  <si>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</si>
  <si>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</si>
  <si>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</si>
  <si>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</si>
  <si>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</si>
  <si>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</si>
  <si>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</si>
  <si>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</si>
  <si>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</si>
  <si>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</si>
  <si>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</si>
  <si>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</si>
  <si>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</si>
  <si>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</si>
  <si>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</si>
  <si>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</si>
  <si>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</si>
  <si>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</si>
  <si>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</si>
  <si>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</si>
  <si>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</si>
  <si>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</si>
  <si>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</si>
  <si>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</si>
  <si>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</si>
  <si>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</si>
  <si>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</si>
  <si>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</si>
  <si>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</si>
  <si>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</si>
  <si>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</si>
  <si>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</si>
  <si>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</si>
  <si>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</si>
  <si>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</si>
  <si>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</si>
  <si>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</si>
  <si>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</si>
  <si>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</si>
  <si>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</si>
  <si>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</si>
  <si>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</si>
  <si>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</si>
  <si>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</si>
  <si>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</si>
  <si>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</si>
  <si>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</si>
  <si>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</si>
  <si>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</si>
  <si>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</si>
  <si>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</si>
  <si>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</si>
  <si>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</si>
  <si>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</si>
  <si>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</si>
  <si>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</si>
  <si>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</si>
  <si>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</si>
  <si>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</si>
  <si>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</si>
  <si>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</si>
  <si>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</si>
  <si>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</si>
  <si>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</si>
  <si>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</si>
  <si>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</si>
  <si>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</si>
  <si>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</si>
  <si>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</si>
  <si>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</si>
  <si>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</si>
  <si>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</si>
  <si>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</si>
  <si>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</si>
  <si>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</si>
  <si>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</si>
  <si>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</si>
  <si>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</si>
  <si>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</si>
  <si>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</si>
  <si>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</si>
  <si>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</si>
  <si>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</si>
  <si>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</si>
  <si>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</si>
  <si>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</si>
  <si>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</si>
  <si>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</si>
  <si>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</si>
  <si>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</si>
  <si>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</si>
  <si>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</si>
  <si>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</si>
  <si>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</si>
  <si>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</si>
  <si>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</si>
  <si>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</si>
  <si>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</si>
  <si>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</si>
  <si>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</si>
  <si>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</si>
  <si>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</si>
  <si>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</si>
  <si>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</si>
  <si>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</si>
  <si>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</si>
  <si>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</si>
  <si>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</si>
  <si>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</si>
  <si>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</si>
  <si>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</si>
  <si>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</si>
  <si>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</si>
  <si>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</si>
  <si>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</si>
  <si>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</si>
  <si>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</si>
  <si>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</si>
  <si>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</si>
  <si>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</si>
  <si>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</si>
  <si>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</si>
  <si>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</si>
  <si>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</si>
  <si>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</si>
  <si>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</si>
  <si>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</si>
  <si>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</si>
  <si>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</si>
  <si>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</si>
  <si>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</si>
  <si>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</si>
  <si>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</si>
  <si>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</si>
  <si>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</si>
  <si>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</si>
  <si>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</si>
  <si>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</si>
  <si>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</si>
  <si>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</si>
  <si>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</si>
  <si>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</si>
  <si>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</si>
  <si>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</si>
  <si>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</si>
  <si>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</si>
  <si>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</si>
  <si>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</si>
  <si>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</si>
  <si>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</si>
  <si>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</si>
  <si>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</si>
  <si>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</si>
  <si>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</si>
  <si>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</si>
  <si>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</si>
  <si>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</si>
  <si>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</si>
  <si>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</si>
  <si>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</si>
  <si>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</si>
  <si>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</si>
  <si>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</si>
  <si>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</si>
  <si>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</si>
  <si>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</si>
  <si>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</si>
  <si>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</si>
  <si>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</si>
  <si>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</si>
  <si>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</si>
  <si>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</si>
  <si>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</si>
  <si>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</si>
  <si>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</si>
  <si>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</si>
  <si>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</si>
  <si>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</si>
  <si>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</si>
  <si>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</si>
  <si>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</si>
  <si>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</si>
  <si>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</si>
  <si>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</si>
  <si>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</si>
  <si>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</si>
  <si>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</si>
  <si>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</si>
  <si>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</si>
  <si>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</si>
  <si>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</si>
  <si>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</si>
  <si>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</si>
  <si>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</si>
  <si>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</si>
  <si>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</si>
  <si>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</si>
  <si>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</si>
  <si>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</si>
  <si>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</si>
  <si>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</si>
  <si>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</si>
  <si>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</si>
  <si>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</si>
  <si>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</si>
  <si>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</si>
  <si>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</si>
  <si>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</si>
  <si>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</si>
  <si>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</si>
  <si>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</si>
  <si>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</si>
  <si>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</si>
  <si>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</si>
  <si>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</si>
  <si>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</si>
  <si>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</si>
  <si>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</si>
  <si>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</si>
  <si>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</si>
  <si>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</si>
  <si>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</si>
  <si>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</si>
  <si>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</si>
  <si>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</si>
  <si>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</si>
  <si>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</si>
  <si>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</si>
  <si>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</si>
  <si>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</si>
  <si>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</si>
  <si>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</si>
  <si>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</si>
  <si>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</si>
  <si>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</si>
  <si>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</si>
  <si>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</si>
  <si>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</si>
  <si>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</si>
  <si>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</si>
  <si>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</si>
  <si>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</si>
  <si>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</si>
  <si>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</si>
  <si>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</si>
  <si>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</si>
  <si>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</si>
  <si>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</si>
  <si>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</si>
  <si>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</si>
  <si>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</si>
  <si>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</si>
  <si>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</si>
  <si>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</si>
  <si>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</si>
  <si>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</si>
  <si>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</si>
  <si>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</si>
  <si>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</si>
  <si>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</si>
  <si>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</si>
  <si>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</si>
  <si>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</si>
  <si>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</si>
  <si>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</si>
  <si>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</si>
  <si>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</si>
  <si>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</si>
  <si>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</si>
  <si>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</si>
  <si>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</si>
  <si>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</si>
  <si>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</si>
  <si>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</si>
  <si>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</si>
  <si>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</si>
  <si>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</si>
  <si>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</si>
  <si>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</si>
  <si>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</si>
  <si>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</si>
  <si>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</si>
  <si>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</si>
  <si>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</si>
  <si>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</si>
  <si>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</si>
  <si>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</si>
  <si>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</si>
  <si>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</si>
  <si>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</si>
  <si>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</si>
  <si>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</si>
  <si>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</si>
  <si>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</si>
  <si>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</si>
  <si>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</si>
  <si>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</si>
  <si>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</si>
  <si>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</si>
  <si>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</si>
  <si>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</si>
  <si>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</si>
  <si>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</si>
  <si>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</si>
  <si>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</si>
  <si>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</si>
  <si>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</si>
  <si>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</si>
  <si>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</si>
  <si>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</si>
  <si>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</si>
  <si>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</si>
  <si>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</si>
  <si>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</si>
  <si>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</si>
  <si>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</si>
  <si>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</si>
  <si>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</si>
  <si>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</si>
  <si>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</si>
  <si>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</si>
  <si>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</si>
  <si>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</si>
  <si>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</si>
  <si>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</si>
  <si>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</si>
  <si>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</si>
  <si>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</si>
  <si>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</si>
  <si>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</si>
  <si>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</si>
  <si>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</si>
  <si>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</si>
  <si>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</si>
  <si>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</si>
  <si>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</si>
  <si>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</si>
  <si>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</si>
  <si>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</si>
  <si>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</si>
  <si>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</si>
  <si>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</si>
  <si>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</si>
  <si>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</si>
  <si>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</si>
  <si>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</si>
  <si>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</si>
  <si>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</si>
  <si>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</si>
  <si>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</si>
  <si>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</si>
  <si>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</si>
  <si>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</si>
  <si>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</si>
  <si>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</si>
  <si>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</si>
  <si>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</si>
  <si>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</si>
  <si>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</si>
  <si>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</si>
  <si>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</si>
  <si>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</si>
  <si>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</si>
  <si>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</si>
  <si>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</si>
  <si>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</si>
  <si>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</si>
  <si>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</si>
  <si>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</si>
  <si>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</si>
  <si>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</si>
  <si>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</si>
  <si>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</si>
  <si>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</si>
  <si>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</si>
  <si>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</si>
  <si>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</si>
  <si>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</si>
  <si>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</si>
  <si>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</si>
  <si>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</si>
  <si>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</si>
  <si>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</si>
  <si>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</si>
  <si>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</si>
  <si>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</si>
  <si>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</si>
  <si>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</si>
  <si>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</si>
  <si>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</si>
  <si>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</si>
  <si>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</si>
  <si>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</si>
  <si>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</si>
  <si>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</si>
  <si>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</si>
  <si>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</si>
  <si>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</si>
  <si>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</si>
  <si>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</si>
  <si>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</si>
  <si>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</si>
  <si>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</si>
  <si>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</si>
  <si>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</si>
  <si>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</si>
  <si>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</si>
  <si>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</si>
  <si>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</si>
  <si>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</si>
  <si>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</si>
  <si>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</si>
  <si>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</si>
  <si>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</si>
  <si>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</si>
  <si>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</si>
  <si>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</si>
  <si>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</si>
  <si>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</si>
  <si>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</si>
  <si>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</si>
  <si>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</si>
  <si>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</si>
  <si>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</si>
  <si>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</si>
  <si>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</si>
  <si>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</si>
  <si>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</si>
  <si>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</si>
  <si>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</si>
  <si>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</si>
  <si>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</si>
  <si>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</si>
  <si>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</si>
  <si>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</si>
  <si>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</si>
  <si>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</si>
  <si>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</si>
  <si>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</si>
  <si>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</si>
  <si>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</si>
  <si>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</si>
  <si>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</si>
  <si>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</si>
  <si>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</si>
  <si>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</si>
  <si>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</si>
  <si>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</si>
  <si>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</si>
  <si>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</si>
  <si>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</si>
  <si>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</si>
  <si>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</si>
  <si>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</si>
  <si>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</si>
  <si>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</si>
  <si>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</si>
  <si>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</si>
  <si>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</si>
  <si>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</si>
  <si>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</si>
  <si>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</si>
  <si>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</si>
  <si>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</si>
  <si>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</si>
  <si>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</si>
  <si>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</si>
  <si>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</si>
  <si>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</si>
  <si>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</si>
  <si>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</si>
  <si>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</si>
  <si>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</si>
  <si>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</si>
  <si>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</si>
  <si>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</si>
  <si>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</si>
  <si>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</si>
  <si>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</si>
  <si>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</si>
  <si>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</si>
  <si>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</si>
  <si>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</si>
  <si>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</si>
  <si>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</si>
  <si>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</si>
  <si>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</si>
  <si>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</si>
  <si>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</si>
  <si>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</si>
  <si>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</si>
  <si>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</si>
  <si>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</si>
  <si>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</si>
  <si>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</si>
  <si>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</si>
  <si>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</si>
  <si>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</si>
  <si>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</si>
  <si>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</si>
  <si>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</si>
  <si>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</si>
  <si>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</si>
  <si>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</si>
  <si>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</si>
  <si>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</si>
  <si>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</si>
  <si>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</si>
  <si>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</si>
  <si>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</si>
  <si>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</si>
  <si>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</si>
  <si>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</si>
  <si>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</si>
  <si>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</si>
  <si>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</si>
  <si>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</si>
  <si>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</si>
  <si>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</si>
  <si>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</si>
  <si>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</si>
  <si>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</si>
  <si>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</si>
  <si>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</si>
  <si>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</si>
  <si>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</si>
  <si>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</si>
  <si>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</si>
  <si>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</si>
  <si>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</si>
  <si>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</si>
  <si>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</si>
  <si>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</si>
  <si>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</si>
  <si>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</si>
  <si>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</si>
  <si>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</si>
  <si>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</si>
  <si>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</si>
  <si>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</si>
  <si>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</si>
  <si>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</si>
  <si>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</si>
  <si>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</si>
  <si>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</si>
  <si>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</si>
  <si>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</si>
  <si>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</si>
  <si>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</si>
  <si>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</si>
  <si>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</si>
  <si>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</si>
  <si>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</si>
  <si>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</si>
  <si>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</si>
  <si>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</si>
  <si>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</si>
  <si>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</si>
  <si>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</si>
  <si>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</si>
  <si>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</si>
  <si>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</si>
  <si>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</si>
  <si>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</si>
  <si>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</si>
  <si>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</si>
  <si>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</si>
  <si>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</si>
  <si>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</si>
  <si>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</si>
  <si>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</si>
  <si>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</si>
  <si>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</si>
  <si>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</si>
  <si>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</si>
  <si>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</si>
  <si>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</si>
  <si>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</si>
  <si>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</si>
  <si>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</si>
  <si>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</si>
  <si>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</si>
  <si>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</si>
  <si>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</si>
  <si>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</si>
  <si>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</si>
  <si>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</si>
  <si>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</si>
  <si>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</si>
  <si>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</si>
  <si>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</si>
  <si>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</si>
  <si>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</si>
  <si>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</si>
  <si>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</si>
  <si>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</si>
  <si>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</si>
  <si>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</si>
  <si>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</si>
  <si>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</si>
  <si>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</si>
  <si>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</si>
  <si>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</si>
  <si>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</si>
  <si>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</si>
  <si>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</si>
  <si>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</si>
  <si>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</si>
  <si>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</si>
  <si>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</si>
  <si>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</si>
  <si>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</si>
  <si>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</si>
  <si>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</si>
  <si>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</si>
  <si>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</si>
  <si>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</si>
  <si>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</si>
  <si>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</si>
  <si>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</si>
  <si>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</si>
  <si>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</si>
  <si>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</si>
  <si>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</si>
  <si>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</si>
  <si>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</si>
  <si>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</si>
  <si>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</si>
  <si>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</si>
  <si>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</si>
  <si>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</si>
  <si>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</si>
  <si>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</si>
  <si>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</si>
  <si>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</si>
  <si>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</si>
  <si>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</si>
  <si>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</si>
  <si>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</si>
  <si>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</si>
  <si>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</si>
  <si>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</si>
  <si>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</si>
  <si>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</si>
  <si>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</si>
  <si>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</si>
  <si>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</si>
  <si>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</si>
  <si>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</si>
  <si>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</si>
  <si>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</si>
  <si>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</si>
  <si>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</si>
  <si>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</si>
  <si>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</si>
  <si>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</si>
  <si>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</si>
  <si>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</si>
  <si>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</si>
  <si>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</si>
  <si>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</si>
  <si>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</si>
  <si>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</si>
  <si>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</si>
  <si>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</si>
  <si>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</si>
  <si>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</si>
  <si>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</si>
  <si>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</si>
  <si>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</si>
  <si>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</si>
  <si>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</si>
  <si>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</si>
  <si>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</si>
  <si>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</si>
  <si>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</si>
  <si>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</si>
  <si>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</si>
  <si>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</si>
  <si>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</si>
  <si>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</si>
  <si>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</si>
  <si>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</si>
  <si>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</si>
  <si>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</si>
  <si>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</si>
  <si>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</si>
  <si>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</si>
  <si>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</si>
  <si>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</si>
  <si>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</si>
  <si>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</si>
  <si>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</si>
  <si>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</si>
  <si>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</si>
  <si>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</si>
  <si>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</si>
  <si>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</si>
  <si>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</si>
  <si>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</si>
  <si>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</si>
  <si>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</si>
  <si>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</si>
  <si>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</si>
  <si>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</si>
  <si>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</si>
  <si>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</si>
  <si>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</si>
  <si>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</si>
  <si>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</si>
  <si>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</si>
  <si>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</si>
  <si>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</si>
  <si>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</si>
  <si>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</si>
  <si>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</si>
  <si>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</si>
  <si>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</si>
  <si>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</si>
  <si>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</si>
  <si>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</si>
  <si>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</si>
  <si>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</si>
  <si>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</si>
  <si>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</si>
  <si>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</si>
  <si>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</si>
  <si>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</si>
  <si>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</si>
  <si>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</si>
  <si>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</si>
  <si>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</si>
  <si>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</si>
  <si>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</si>
  <si>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</si>
  <si>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</si>
  <si>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</si>
  <si>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</si>
  <si>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</si>
  <si>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</si>
  <si>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</si>
  <si>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</si>
  <si>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</si>
  <si>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</si>
  <si>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</si>
  <si>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</si>
  <si>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</si>
  <si>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</si>
  <si>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</si>
  <si>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</si>
  <si>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</si>
  <si>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</si>
  <si>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</si>
  <si>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</si>
  <si>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</si>
  <si>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</si>
  <si>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</si>
  <si>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</si>
  <si>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</si>
  <si>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</si>
  <si>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</si>
  <si>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</si>
  <si>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</si>
  <si>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</si>
  <si>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</si>
  <si>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</si>
  <si>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</si>
  <si>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</si>
  <si>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</si>
  <si>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</si>
  <si>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</si>
  <si>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</si>
  <si>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</si>
  <si>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</si>
  <si>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</si>
  <si>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</si>
  <si>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</si>
  <si>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</si>
  <si>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</si>
  <si>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</si>
  <si>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</si>
  <si>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</si>
  <si>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</si>
  <si>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</si>
  <si>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</si>
  <si>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</si>
  <si>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</si>
  <si>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</si>
  <si>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</si>
  <si>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</si>
  <si>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</si>
  <si>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</si>
  <si>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</si>
  <si>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</si>
  <si>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</si>
  <si>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</si>
  <si>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</si>
  <si>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</si>
  <si>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</si>
  <si>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</si>
  <si>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</si>
  <si>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</si>
  <si>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</si>
  <si>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</si>
  <si>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</si>
  <si>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</si>
  <si>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</si>
  <si>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</si>
  <si>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</si>
  <si>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</si>
  <si>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</si>
  <si>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</si>
  <si>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</si>
  <si>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</si>
  <si>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</si>
  <si>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</si>
  <si>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</si>
  <si>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</si>
  <si>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</si>
  <si>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</si>
  <si>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</si>
  <si>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</si>
  <si>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</si>
  <si>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</si>
  <si>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</si>
  <si>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</si>
  <si>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</si>
  <si>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</si>
  <si>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</si>
  <si>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</si>
  <si>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</si>
  <si>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</si>
  <si>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</si>
  <si>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</si>
  <si>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</si>
  <si>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</si>
  <si>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</si>
  <si>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</si>
  <si>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</si>
  <si>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</si>
  <si>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</si>
  <si>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</si>
  <si>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</si>
  <si>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</si>
  <si>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</si>
  <si>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</si>
  <si>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</si>
  <si>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</si>
  <si>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</si>
  <si>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</si>
  <si>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</si>
  <si>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</si>
  <si>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</si>
  <si>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</si>
  <si>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</si>
  <si>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</si>
  <si>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</si>
  <si>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</si>
  <si>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</si>
  <si>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</si>
  <si>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</si>
  <si>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</si>
  <si>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</si>
  <si>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</si>
  <si>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</si>
  <si>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</si>
  <si>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</si>
  <si>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</si>
  <si>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</si>
  <si>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</si>
  <si>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</si>
  <si>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</si>
  <si>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</si>
  <si>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</si>
  <si>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</si>
  <si>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</si>
  <si>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</si>
  <si>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</si>
  <si>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</si>
  <si>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</si>
  <si>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</si>
  <si>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</si>
  <si>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</si>
  <si>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</si>
  <si>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</si>
  <si>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</si>
  <si>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</si>
  <si>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</si>
  <si>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</si>
  <si>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</si>
  <si>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</si>
  <si>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</si>
  <si>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</si>
  <si>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</si>
  <si>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</si>
  <si>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</si>
  <si>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</si>
  <si>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</si>
  <si>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</si>
  <si>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</si>
  <si>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</si>
  <si>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</si>
  <si>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</si>
  <si>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</si>
  <si>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</si>
  <si>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</si>
  <si>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</si>
  <si>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</si>
  <si>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</si>
  <si>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</si>
  <si>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</si>
  <si>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</si>
  <si>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</si>
  <si>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</si>
  <si>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</si>
  <si>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</si>
  <si>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</si>
  <si>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</si>
  <si>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</si>
  <si>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</si>
  <si>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</si>
  <si>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</si>
  <si>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</si>
  <si>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</si>
  <si>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</si>
  <si>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</si>
  <si>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</si>
  <si>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</si>
  <si>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</si>
  <si>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</si>
  <si>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</si>
  <si>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</si>
  <si>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</si>
  <si>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</si>
  <si>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</si>
  <si>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</si>
  <si>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</si>
  <si>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</si>
  <si>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</si>
  <si>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</si>
  <si>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</si>
  <si>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</si>
  <si>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</si>
  <si>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</si>
  <si>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</si>
  <si>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</si>
  <si>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</si>
  <si>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</si>
  <si>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</si>
  <si>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</si>
  <si>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</si>
  <si>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</si>
  <si>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</si>
  <si>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</si>
  <si>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</si>
  <si>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</si>
  <si>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</si>
  <si>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</si>
  <si>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</si>
  <si>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</si>
  <si>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</si>
  <si>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</si>
  <si>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</si>
  <si>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</si>
  <si>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</si>
  <si>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</si>
  <si>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</si>
  <si>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</si>
  <si>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</si>
  <si>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</si>
  <si>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</si>
  <si>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</si>
  <si>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</si>
  <si>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</si>
  <si>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</si>
  <si>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</si>
  <si>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</si>
  <si>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</si>
  <si>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</si>
  <si>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</si>
  <si>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</si>
  <si>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</si>
  <si>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</si>
  <si>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</si>
  <si>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</si>
  <si>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</si>
  <si>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</si>
  <si>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</si>
  <si>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</si>
  <si>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</si>
  <si>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</si>
  <si>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</si>
  <si>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</si>
  <si>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</si>
  <si>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</si>
  <si>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</si>
  <si>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</si>
  <si>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</si>
  <si>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</si>
  <si>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</si>
  <si>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</si>
  <si>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</si>
  <si>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</si>
  <si>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</si>
  <si>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</si>
  <si>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</si>
  <si>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</si>
  <si>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</si>
  <si>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</si>
  <si>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</si>
  <si>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</si>
  <si>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</si>
  <si>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</si>
  <si>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</si>
  <si>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</si>
  <si>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</si>
  <si>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</si>
  <si>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</si>
  <si>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</si>
  <si>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</si>
  <si>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</si>
  <si>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</si>
  <si>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</si>
  <si>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</si>
  <si>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</si>
  <si>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</si>
  <si>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</si>
  <si>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</si>
  <si>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</si>
  <si>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</si>
  <si>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</si>
  <si>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</si>
  <si>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</si>
  <si>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</si>
  <si>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</si>
  <si>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</si>
  <si>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</si>
  <si>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</si>
  <si>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</si>
  <si>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</si>
  <si>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</si>
  <si>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</si>
  <si>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</si>
  <si>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</si>
  <si>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</si>
  <si>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</si>
  <si>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</si>
  <si>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</si>
  <si>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</si>
  <si>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</si>
  <si>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</si>
  <si>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</si>
  <si>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</si>
  <si>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</si>
  <si>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</si>
  <si>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</si>
  <si>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</si>
  <si>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</si>
  <si>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</si>
  <si>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</si>
  <si>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</si>
  <si>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</si>
  <si>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</si>
  <si>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</si>
  <si>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</si>
  <si>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</si>
  <si>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</si>
  <si>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</si>
  <si>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</si>
  <si>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</si>
  <si>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</si>
  <si>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</si>
  <si>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</si>
  <si>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</si>
  <si>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</si>
  <si>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</si>
  <si>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</si>
  <si>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</si>
  <si>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</si>
  <si>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</si>
  <si>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</si>
  <si>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</si>
  <si>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</si>
  <si>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</si>
  <si>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</si>
  <si>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</si>
  <si>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</si>
  <si>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</si>
  <si>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</si>
  <si>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</si>
  <si>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</si>
  <si>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</si>
  <si>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</si>
  <si>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</si>
  <si>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</si>
  <si>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</si>
  <si>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</si>
  <si>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</si>
  <si>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</si>
  <si>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</si>
  <si>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</si>
  <si>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</si>
  <si>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</si>
  <si>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</si>
  <si>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</si>
  <si>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</si>
  <si>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</si>
  <si>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</si>
  <si>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</si>
  <si>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</si>
  <si>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</si>
  <si>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</si>
  <si>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</si>
  <si>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</si>
  <si>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</si>
  <si>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</si>
  <si>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</si>
  <si>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</si>
  <si>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</si>
  <si>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</si>
  <si>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</si>
  <si>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</si>
  <si>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</si>
  <si>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</si>
  <si>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</si>
  <si>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</si>
  <si>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</si>
  <si>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</si>
  <si>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</si>
  <si>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</si>
  <si>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</si>
  <si>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</si>
  <si>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</si>
  <si>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</si>
  <si>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</si>
  <si>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</si>
  <si>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</si>
  <si>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</si>
  <si>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</si>
  <si>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</si>
  <si>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</si>
  <si>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</si>
  <si>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</si>
  <si>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</si>
  <si>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</si>
  <si>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</si>
  <si>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</si>
  <si>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</si>
  <si>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</si>
  <si>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</si>
  <si>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</si>
  <si>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</si>
  <si>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</si>
  <si>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</si>
  <si>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</si>
  <si>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</si>
  <si>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</si>
  <si>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</si>
  <si>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</si>
  <si>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</si>
  <si>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</si>
  <si>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</si>
  <si>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</si>
  <si>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</si>
  <si>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</si>
  <si>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</si>
  <si>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</si>
  <si>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</si>
  <si>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</si>
  <si>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</si>
  <si>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</si>
  <si>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</si>
  <si>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</si>
  <si>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</si>
  <si>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</si>
  <si>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</si>
  <si>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</si>
  <si>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</si>
  <si>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</si>
  <si>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</si>
  <si>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</si>
  <si>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</si>
  <si>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</si>
  <si>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</si>
  <si>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</si>
  <si>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</si>
  <si>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</si>
  <si>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</si>
  <si>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</si>
  <si>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</si>
  <si>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</si>
  <si>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</si>
  <si>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</si>
  <si>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</si>
  <si>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</si>
  <si>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</si>
  <si>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</si>
  <si>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</si>
  <si>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</si>
  <si>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</si>
  <si>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</si>
  <si>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</si>
  <si>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</si>
  <si>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</si>
  <si>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</si>
  <si>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</si>
  <si>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</si>
  <si>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</si>
  <si>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</si>
  <si>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</si>
  <si>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</si>
  <si>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</si>
  <si>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</si>
  <si>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</si>
  <si>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</si>
  <si>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</si>
  <si>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</si>
  <si>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</si>
  <si>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</si>
  <si>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</si>
  <si>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</si>
  <si>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</si>
  <si>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</si>
  <si>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</si>
  <si>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</si>
  <si>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</si>
  <si>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</si>
  <si>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</si>
  <si>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</si>
  <si>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</si>
  <si>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</si>
  <si>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</si>
  <si>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</si>
  <si>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</si>
  <si>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</si>
  <si>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</si>
  <si>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</si>
  <si>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</si>
  <si>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</si>
  <si>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</si>
  <si>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</si>
  <si>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</si>
  <si>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</si>
  <si>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</si>
  <si>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</si>
  <si>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</si>
  <si>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</si>
  <si>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</si>
  <si>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</si>
  <si>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</si>
  <si>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</si>
  <si>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</si>
  <si>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</si>
  <si>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</si>
  <si>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</si>
  <si>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</si>
  <si>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</si>
  <si>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</si>
  <si>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</si>
  <si>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</si>
  <si>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</si>
  <si>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</si>
  <si>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</si>
  <si>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</si>
  <si>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</si>
  <si>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</si>
  <si>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</si>
  <si>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</si>
  <si>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</si>
  <si>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</si>
  <si>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</si>
  <si>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</si>
  <si>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</si>
  <si>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</si>
  <si>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</si>
  <si>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</si>
  <si>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</si>
  <si>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</si>
  <si>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</si>
  <si>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</si>
  <si>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</si>
  <si>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</si>
  <si>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</si>
  <si>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</si>
  <si>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</si>
  <si>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</si>
  <si>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</si>
  <si>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</si>
  <si>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</si>
  <si>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</si>
  <si>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</si>
  <si>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</si>
  <si>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</si>
  <si>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</si>
  <si>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</si>
  <si>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</si>
  <si>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</si>
  <si>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</si>
  <si>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</si>
  <si>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</si>
  <si>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</si>
  <si>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</si>
  <si>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</si>
  <si>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</si>
  <si>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</si>
  <si>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</si>
  <si>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</si>
  <si>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</si>
  <si>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</si>
  <si>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</si>
  <si>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</si>
  <si>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</si>
  <si>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</si>
  <si>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</si>
  <si>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</si>
  <si>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</si>
  <si>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</si>
  <si>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</si>
  <si>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</si>
  <si>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</si>
  <si>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</si>
  <si>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</si>
  <si>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</si>
  <si>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</si>
  <si>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</si>
  <si>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</si>
  <si>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</si>
  <si>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</si>
  <si>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</si>
  <si>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</si>
  <si>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</si>
  <si>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</si>
  <si>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</si>
  <si>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</si>
  <si>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</si>
  <si>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</si>
  <si>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</si>
  <si>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</si>
  <si>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</si>
  <si>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</si>
  <si>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</si>
  <si>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</si>
  <si>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</si>
  <si>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</si>
  <si>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</si>
  <si>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</si>
  <si>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</si>
  <si>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</si>
  <si>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</si>
  <si>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</si>
  <si>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</si>
  <si>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</si>
  <si>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</si>
  <si>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</si>
  <si>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</si>
  <si>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</si>
  <si>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</si>
  <si>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</si>
  <si>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</si>
  <si>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</si>
  <si>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</si>
  <si>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</si>
  <si>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</si>
  <si>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</si>
  <si>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</si>
  <si>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</si>
  <si>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</si>
  <si>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</si>
  <si>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</si>
  <si>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</si>
  <si>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</si>
  <si>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</si>
  <si>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</si>
  <si>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</si>
  <si>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</si>
  <si>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</si>
  <si>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</si>
  <si>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</si>
  <si>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</si>
  <si>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</si>
  <si>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</si>
  <si>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</si>
  <si>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</si>
  <si>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</si>
  <si>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</si>
  <si>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</si>
  <si>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</si>
  <si>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</si>
  <si>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</si>
  <si>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</si>
  <si>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</si>
  <si>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</si>
  <si>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</si>
  <si>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</si>
  <si>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</si>
  <si>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</si>
  <si>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</si>
  <si>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</si>
  <si>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</si>
  <si>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</si>
  <si>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</si>
  <si>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</si>
  <si>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</si>
  <si>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</si>
  <si>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</si>
  <si>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</si>
  <si>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</si>
  <si>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</si>
  <si>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</si>
  <si>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</si>
  <si>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</si>
  <si>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</si>
  <si>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</si>
  <si>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</si>
  <si>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</si>
  <si>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</si>
  <si>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</si>
  <si>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</si>
  <si>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</si>
  <si>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</si>
  <si>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</si>
  <si>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</si>
  <si>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</si>
  <si>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</si>
  <si>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</si>
  <si>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</si>
  <si>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</si>
  <si>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</si>
  <si>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</si>
  <si>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</si>
  <si>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</si>
  <si>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</si>
  <si>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</si>
  <si>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</si>
  <si>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</si>
  <si>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</si>
  <si>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</si>
  <si>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</si>
  <si>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</si>
  <si>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</si>
  <si>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</si>
  <si>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</si>
  <si>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</si>
  <si>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</si>
  <si>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</si>
  <si>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</si>
  <si>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</si>
  <si>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</si>
  <si>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</si>
  <si>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</si>
  <si>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</si>
  <si>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</si>
  <si>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</si>
  <si>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</si>
  <si>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</si>
  <si>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</si>
  <si>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</si>
  <si>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</si>
  <si>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</si>
  <si>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</si>
  <si>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</si>
  <si>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</si>
  <si>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</si>
  <si>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</si>
  <si>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</si>
  <si>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</si>
  <si>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</si>
  <si>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</si>
  <si>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</si>
  <si>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</si>
  <si>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</si>
  <si>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</si>
  <si>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</si>
  <si>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</si>
  <si>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</si>
  <si>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</si>
  <si>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</si>
  <si>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</si>
  <si>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</si>
  <si>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</si>
  <si>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</si>
  <si>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</si>
  <si>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</si>
  <si>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</si>
  <si>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</si>
  <si>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</si>
  <si>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</si>
  <si>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</si>
  <si>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</si>
  <si>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</si>
  <si>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</si>
  <si>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</si>
  <si>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</si>
  <si>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</si>
  <si>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</si>
  <si>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</si>
  <si>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</si>
  <si>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</si>
  <si>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</si>
  <si>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</si>
  <si>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</si>
  <si>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</si>
  <si>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</si>
  <si>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</si>
  <si>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</si>
  <si>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</si>
  <si>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</si>
  <si>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</si>
  <si>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</si>
  <si>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</si>
  <si>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</si>
  <si>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</si>
  <si>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</si>
  <si>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</si>
  <si>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</si>
  <si>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</si>
  <si>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</si>
  <si>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</si>
  <si>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</si>
  <si>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</si>
  <si>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</si>
  <si>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</si>
  <si>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</si>
  <si>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</si>
  <si>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</si>
  <si>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</si>
  <si>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</si>
  <si>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</si>
  <si>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</si>
  <si>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</si>
  <si>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</si>
  <si>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</si>
  <si>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</si>
  <si>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</si>
  <si>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</si>
  <si>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</si>
  <si>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</si>
  <si>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</si>
  <si>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</si>
  <si>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</si>
  <si>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</si>
  <si>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</si>
  <si>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</si>
  <si>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</si>
  <si>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</si>
  <si>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</si>
  <si>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</si>
  <si>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</si>
  <si>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</si>
  <si>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</si>
  <si>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</si>
  <si>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</si>
  <si>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</si>
  <si>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</si>
  <si>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</si>
  <si>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</si>
  <si>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</si>
  <si>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</si>
  <si>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</si>
  <si>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</si>
  <si>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</si>
  <si>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</si>
  <si>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</si>
  <si>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</si>
  <si>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</si>
  <si>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</si>
  <si>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</si>
  <si>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</si>
  <si>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</si>
  <si>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</si>
  <si>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</si>
  <si>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</si>
  <si>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</si>
  <si>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</si>
  <si>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</si>
  <si>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</si>
  <si>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</si>
  <si>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</si>
  <si>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</si>
  <si>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</si>
  <si>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</si>
  <si>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</si>
  <si>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</si>
  <si>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</si>
  <si>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</si>
  <si>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</si>
  <si>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</si>
  <si>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</si>
  <si>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</si>
  <si>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</si>
  <si>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</si>
  <si>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</si>
  <si>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</si>
  <si>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</si>
  <si>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</si>
  <si>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</si>
  <si>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</si>
  <si>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</si>
  <si>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</si>
  <si>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</si>
  <si>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</si>
  <si>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</si>
  <si>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</si>
  <si>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</si>
  <si>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</si>
  <si>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</si>
  <si>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</si>
  <si>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</si>
  <si>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</si>
  <si>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</si>
  <si>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</si>
  <si>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</si>
  <si>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</si>
  <si>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</si>
  <si>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</si>
  <si>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</si>
  <si>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</si>
  <si>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</si>
  <si>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</si>
  <si>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</si>
  <si>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</si>
  <si>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</si>
  <si>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</si>
  <si>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</si>
  <si>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</si>
  <si>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</si>
  <si>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</si>
  <si>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</si>
  <si>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</si>
  <si>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</si>
  <si>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</si>
  <si>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</si>
  <si>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</si>
  <si>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</si>
  <si>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</si>
  <si>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</si>
  <si>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</si>
  <si>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</si>
  <si>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</si>
  <si>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</si>
  <si>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</si>
  <si>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</si>
  <si>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</si>
  <si>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</si>
  <si>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</si>
  <si>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</si>
  <si>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</si>
  <si>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</si>
  <si>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</si>
  <si>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</si>
  <si>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</si>
  <si>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</si>
  <si>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</si>
  <si>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</si>
  <si>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</si>
  <si>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</si>
  <si>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</si>
  <si>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</si>
  <si>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</si>
  <si>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</si>
  <si>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</si>
  <si>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</si>
  <si>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</si>
  <si>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</si>
  <si>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</si>
  <si>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</si>
  <si>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</si>
  <si>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</si>
  <si>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</si>
  <si>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</si>
  <si>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</si>
  <si>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</si>
  <si>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</si>
  <si>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</si>
  <si>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</si>
  <si>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</si>
  <si>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</si>
  <si>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</si>
  <si>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</si>
  <si>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</si>
  <si>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</si>
  <si>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</si>
  <si>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</si>
  <si>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</si>
  <si>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</si>
  <si>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</si>
  <si>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</si>
  <si>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</si>
  <si>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</si>
  <si>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</si>
  <si>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</si>
  <si>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</si>
  <si>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</si>
  <si>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</si>
  <si>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</si>
  <si>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</si>
  <si>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</si>
  <si>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</si>
  <si>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</si>
  <si>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</si>
  <si>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</si>
  <si>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</si>
  <si>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</si>
  <si>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</si>
  <si>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</si>
  <si>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</si>
  <si>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</si>
  <si>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</si>
  <si>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</si>
  <si>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</si>
  <si>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</si>
  <si>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</si>
  <si>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</si>
  <si>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</si>
  <si>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</si>
  <si>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</si>
  <si>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</si>
  <si>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</si>
  <si>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</si>
  <si>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</si>
  <si>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</si>
  <si>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</si>
  <si>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</si>
  <si>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</si>
  <si>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</si>
  <si>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</si>
  <si>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</si>
  <si>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</si>
  <si>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</si>
  <si>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</si>
  <si>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</si>
  <si>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</si>
  <si>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</si>
  <si>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</si>
  <si>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</si>
  <si>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</si>
  <si>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</si>
  <si>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</si>
  <si>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</si>
  <si>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</si>
  <si>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</si>
  <si>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</si>
  <si>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</si>
  <si>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</si>
  <si>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</si>
  <si>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</si>
  <si>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</si>
  <si>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</si>
  <si>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</si>
  <si>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</si>
  <si>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</si>
  <si>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</si>
  <si>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</si>
  <si>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</si>
  <si>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</si>
  <si>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</si>
  <si>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</si>
  <si>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</si>
  <si>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</si>
  <si>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</si>
  <si>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</si>
  <si>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</si>
  <si>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</si>
  <si>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</si>
  <si>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</si>
  <si>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</si>
  <si>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</si>
  <si>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</si>
  <si>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</si>
  <si>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</si>
  <si>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</si>
  <si>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</si>
  <si>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</si>
  <si>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</si>
  <si>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</si>
  <si>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</si>
  <si>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</si>
  <si>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</si>
  <si>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</si>
  <si>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</si>
  <si>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</si>
  <si>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</si>
  <si>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</si>
  <si>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</si>
  <si>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</si>
  <si>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</si>
  <si>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</si>
  <si>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</si>
  <si>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</si>
  <si>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</si>
  <si>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</si>
  <si>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</si>
  <si>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</si>
  <si>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</si>
  <si>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</si>
  <si>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</si>
  <si>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</si>
  <si>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</si>
  <si>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</si>
  <si>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</si>
  <si>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</si>
  <si>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</si>
  <si>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</si>
  <si>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</si>
  <si>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</si>
  <si>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</si>
  <si>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</si>
  <si>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</si>
  <si>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</si>
  <si>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</si>
  <si>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</si>
  <si>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</si>
  <si>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</si>
  <si>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</si>
  <si>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</si>
  <si>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</si>
  <si>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</si>
  <si>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</si>
  <si>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</si>
  <si>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</si>
  <si>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</si>
  <si>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</si>
  <si>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</si>
  <si>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</si>
  <si>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</si>
  <si>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</si>
  <si>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</si>
  <si>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</si>
  <si>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</si>
  <si>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</si>
  <si>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</si>
  <si>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</si>
  <si>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</si>
  <si>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</si>
  <si>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</si>
  <si>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</si>
  <si>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</si>
  <si>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</si>
  <si>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</si>
  <si>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</si>
  <si>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</si>
  <si>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</si>
  <si>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</si>
  <si>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</si>
  <si>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</si>
  <si>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</si>
  <si>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</si>
  <si>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</si>
  <si>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</si>
  <si>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</si>
  <si>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</si>
  <si>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</si>
  <si>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</si>
  <si>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</si>
  <si>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</si>
  <si>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</si>
  <si>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</si>
  <si>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</si>
  <si>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</si>
  <si>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</si>
  <si>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</si>
  <si>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</si>
  <si>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</si>
  <si>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</si>
  <si>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</si>
  <si>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</si>
  <si>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</si>
  <si>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</si>
  <si>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</si>
  <si>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</si>
  <si>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</si>
  <si>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</si>
  <si>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</si>
  <si>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</si>
  <si>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</si>
  <si>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</si>
  <si>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</si>
  <si>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</si>
  <si>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</si>
  <si>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</si>
  <si>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</si>
  <si>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</si>
  <si>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</si>
  <si>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</si>
  <si>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</si>
  <si>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</si>
  <si>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</si>
  <si>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</si>
  <si>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</si>
  <si>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</si>
  <si>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</si>
  <si>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</si>
  <si>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</si>
  <si>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</si>
  <si>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</si>
  <si>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</si>
  <si>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</si>
  <si>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</si>
  <si>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</si>
  <si>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</si>
  <si>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</si>
  <si>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</si>
  <si>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</si>
  <si>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</si>
  <si>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</si>
  <si>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</si>
  <si>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</si>
  <si>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</si>
  <si>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</si>
  <si>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</si>
  <si>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</si>
  <si>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</si>
  <si>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</si>
  <si>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</si>
  <si>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</si>
  <si>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</si>
  <si>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</si>
  <si>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</si>
  <si>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</si>
  <si>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</si>
  <si>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</si>
  <si>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</si>
  <si>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</si>
  <si>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</si>
  <si>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</si>
  <si>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</si>
  <si>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</si>
  <si>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</si>
  <si>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</si>
  <si>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</si>
  <si>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</si>
  <si>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</si>
  <si>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</si>
  <si>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</si>
  <si>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</si>
  <si>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</si>
  <si>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</si>
  <si>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</si>
  <si>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</si>
  <si>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</si>
  <si>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</si>
  <si>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</si>
  <si>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</si>
  <si>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</si>
  <si>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</si>
  <si>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</si>
  <si>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</si>
  <si>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</si>
  <si>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</si>
  <si>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</si>
  <si>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</si>
  <si>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</si>
  <si>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</si>
  <si>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</si>
  <si>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</si>
  <si>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</si>
  <si>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</si>
  <si>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</si>
  <si>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</si>
  <si>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</si>
  <si>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</si>
  <si>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</si>
  <si>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</si>
  <si>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</si>
  <si>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</si>
  <si>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</si>
  <si>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</si>
  <si>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</si>
  <si>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</si>
  <si>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</si>
  <si>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</si>
  <si>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</si>
  <si>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</si>
  <si>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</si>
  <si>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</si>
  <si>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</si>
  <si>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</si>
  <si>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</si>
  <si>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</si>
  <si>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</si>
  <si>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</si>
  <si>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</si>
  <si>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</si>
  <si>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</si>
  <si>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</si>
  <si>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</si>
  <si>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</si>
  <si>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</si>
  <si>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</si>
  <si>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</si>
  <si>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</si>
  <si>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</si>
  <si>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</si>
  <si>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</si>
  <si>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</si>
  <si>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</si>
  <si>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</si>
  <si>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</si>
  <si>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</si>
  <si>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</si>
  <si>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</si>
  <si>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</si>
  <si>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</si>
  <si>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</si>
  <si>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</si>
  <si>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</si>
  <si>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</si>
  <si>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</si>
  <si>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</si>
  <si>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</si>
  <si>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</si>
  <si>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</si>
  <si>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</si>
  <si>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</si>
  <si>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</si>
  <si>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</si>
  <si>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</si>
  <si>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</si>
  <si>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</si>
  <si>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</si>
  <si>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</si>
  <si>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</si>
  <si>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</si>
  <si>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</si>
  <si>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</si>
  <si>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</si>
  <si>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</si>
  <si>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</si>
  <si>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</si>
  <si>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</si>
  <si>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</si>
  <si>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</si>
  <si>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</si>
  <si>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</si>
  <si>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</si>
  <si>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</si>
  <si>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</si>
  <si>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</si>
  <si>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</si>
  <si>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</si>
  <si>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</si>
  <si>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</si>
  <si>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</si>
  <si>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</si>
  <si>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</si>
  <si>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</si>
  <si>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</si>
  <si>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</si>
  <si>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</si>
  <si>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</si>
  <si>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</si>
  <si>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</si>
  <si>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</si>
  <si>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</si>
  <si>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</si>
  <si>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</si>
  <si>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</si>
  <si>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</si>
  <si>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</si>
  <si>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</si>
  <si>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</si>
  <si>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</si>
  <si>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</si>
  <si>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</si>
  <si>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</si>
  <si>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</si>
  <si>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</si>
  <si>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</si>
  <si>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</si>
  <si>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</si>
  <si>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</si>
  <si>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</si>
  <si>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</si>
  <si>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</si>
  <si>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</si>
  <si>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</si>
  <si>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</si>
  <si>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</si>
  <si>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</si>
  <si>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</si>
  <si>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</si>
  <si>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</si>
  <si>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</si>
  <si>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</si>
  <si>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</si>
  <si>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</si>
  <si>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</si>
  <si>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</si>
  <si>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</si>
  <si>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</si>
  <si>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</si>
  <si>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</si>
  <si>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</si>
  <si>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</si>
  <si>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</si>
  <si>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</si>
  <si>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</si>
  <si>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</si>
  <si>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</si>
  <si>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</si>
  <si>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</si>
  <si>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</si>
  <si>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</si>
  <si>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</si>
  <si>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</si>
  <si>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</si>
  <si>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</si>
  <si>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</si>
  <si>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</si>
  <si>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</si>
  <si>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</si>
  <si>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</si>
  <si>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</si>
  <si>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</si>
  <si>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</si>
  <si>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</si>
  <si>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</si>
  <si>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</si>
  <si>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</si>
  <si>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</si>
  <si>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</si>
  <si>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</si>
  <si>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</si>
  <si>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</si>
  <si>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</si>
  <si>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</si>
  <si>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</si>
  <si>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</si>
  <si>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</si>
  <si>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</si>
  <si>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</si>
  <si>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</si>
  <si>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</si>
  <si>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</si>
  <si>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</si>
  <si>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</si>
  <si>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</si>
  <si>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</si>
  <si>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</si>
  <si>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</si>
  <si>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</si>
  <si>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</si>
  <si>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</si>
  <si>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</si>
  <si>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</si>
  <si>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</si>
  <si>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</si>
  <si>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</si>
  <si>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</si>
  <si>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</si>
  <si>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</si>
  <si>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</si>
  <si>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</si>
  <si>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</si>
  <si>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</si>
  <si>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</si>
  <si>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</si>
  <si>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</si>
  <si>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</si>
  <si>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</si>
  <si>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</si>
  <si>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</si>
  <si>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</si>
  <si>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</si>
  <si>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</si>
  <si>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</si>
  <si>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</si>
  <si>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</si>
  <si>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</si>
  <si>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</si>
  <si>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</si>
  <si>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</si>
  <si>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</si>
  <si>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</si>
  <si>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</si>
  <si>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</si>
  <si>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</si>
  <si>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</si>
  <si>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</si>
  <si>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</si>
  <si>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</si>
  <si>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</si>
  <si>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</si>
  <si>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</si>
  <si>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</si>
  <si>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</si>
  <si>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</si>
  <si>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</si>
  <si>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</si>
  <si>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</si>
  <si>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</si>
  <si>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</si>
  <si>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</si>
  <si>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</si>
  <si>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</si>
  <si>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</si>
  <si>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</si>
  <si>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</si>
  <si>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</si>
  <si>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</si>
  <si>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</si>
  <si>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</si>
  <si>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</si>
  <si>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</si>
  <si>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</si>
  <si>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</si>
  <si>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</si>
  <si>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</si>
  <si>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</si>
  <si>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</si>
  <si>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</si>
  <si>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</si>
  <si>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</si>
  <si>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</si>
  <si>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</si>
  <si>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</si>
  <si>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</si>
  <si>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</si>
  <si>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</si>
  <si>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</si>
  <si>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</si>
  <si>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</si>
  <si>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</si>
  <si>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</si>
  <si>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</si>
  <si>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</si>
  <si>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</si>
  <si>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</si>
  <si>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</si>
  <si>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</si>
  <si>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</si>
  <si>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</si>
  <si>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</si>
  <si>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</si>
  <si>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</si>
  <si>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</si>
  <si>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</si>
  <si>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</si>
  <si>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</si>
  <si>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</si>
  <si>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</si>
  <si>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</si>
  <si>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</si>
  <si>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</si>
  <si>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</si>
  <si>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</si>
  <si>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</si>
  <si>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</si>
  <si>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</si>
  <si>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</si>
  <si>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</si>
  <si>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</si>
  <si>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</si>
  <si>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</si>
  <si>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</si>
  <si>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</si>
  <si>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</si>
  <si>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</si>
  <si>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</si>
  <si>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</si>
  <si>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</si>
  <si>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</si>
  <si>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</si>
  <si>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</si>
  <si>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</si>
  <si>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</si>
  <si>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</si>
  <si>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</si>
  <si>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</si>
  <si>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</si>
  <si>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</si>
  <si>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</si>
  <si>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</si>
  <si>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</si>
  <si>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</si>
  <si>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</si>
  <si>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</si>
  <si>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</si>
  <si>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</si>
  <si>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</si>
  <si>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</si>
  <si>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</si>
  <si>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</si>
  <si>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</si>
  <si>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</si>
  <si>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</si>
  <si>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</si>
  <si>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</si>
  <si>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</si>
  <si>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</si>
  <si>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</si>
  <si>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</si>
  <si>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</si>
  <si>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</si>
  <si>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</si>
  <si>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</si>
  <si>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</si>
  <si>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</si>
  <si>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</si>
  <si>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</si>
  <si>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</si>
  <si>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</si>
  <si>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</si>
  <si>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</si>
  <si>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</si>
  <si>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</si>
  <si>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</si>
  <si>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</si>
  <si>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</si>
  <si>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</si>
  <si>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</si>
  <si>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</si>
  <si>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</si>
  <si>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</si>
  <si>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</si>
  <si>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</si>
  <si>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</si>
  <si>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</si>
  <si>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</si>
  <si>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</si>
  <si>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</si>
  <si>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</si>
  <si>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</si>
  <si>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</si>
  <si>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</si>
  <si>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</si>
  <si>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</si>
  <si>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</si>
  <si>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</si>
  <si>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</si>
  <si>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</si>
  <si>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</si>
  <si>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</si>
  <si>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</si>
  <si>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</si>
  <si>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</si>
  <si>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</si>
  <si>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</si>
  <si>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</si>
  <si>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</si>
  <si>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</si>
  <si>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</si>
  <si>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</si>
  <si>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</si>
  <si>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</si>
  <si>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</si>
  <si>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</si>
  <si>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</si>
  <si>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</si>
  <si>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</si>
  <si>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</si>
  <si>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</si>
  <si>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</si>
  <si>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</si>
  <si>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</si>
  <si>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</si>
  <si>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</si>
  <si>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</si>
  <si>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</si>
  <si>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</si>
  <si>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</si>
  <si>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</si>
  <si>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</si>
  <si>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</si>
  <si>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</si>
  <si>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</si>
  <si>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</si>
  <si>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</si>
  <si>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</si>
  <si>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</si>
  <si>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</si>
  <si>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</si>
  <si>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</si>
  <si>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</si>
  <si>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</si>
  <si>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</si>
  <si>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</si>
  <si>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</si>
  <si>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</si>
  <si>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</si>
  <si>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</si>
  <si>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</si>
  <si>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</si>
  <si>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</si>
  <si>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</si>
  <si>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</si>
  <si>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</si>
  <si>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</si>
  <si>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</si>
  <si>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</si>
  <si>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</si>
  <si>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</si>
  <si>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</si>
  <si>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</si>
  <si>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</si>
  <si>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</si>
  <si>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</si>
  <si>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</si>
  <si>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</si>
  <si>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</si>
  <si>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</si>
  <si>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</si>
  <si>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</si>
  <si>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</si>
  <si>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</si>
  <si>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</si>
  <si>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</si>
  <si>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</si>
  <si>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</si>
  <si>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</si>
  <si>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</si>
  <si>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</si>
  <si>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</si>
  <si>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</si>
  <si>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</si>
  <si>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</si>
  <si>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</si>
  <si>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</si>
  <si>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</si>
  <si>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</si>
  <si>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</si>
  <si>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</si>
  <si>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</si>
  <si>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</si>
  <si>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</si>
  <si>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</si>
  <si>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</si>
  <si>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</si>
  <si>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</si>
  <si>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</si>
  <si>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</si>
  <si>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</si>
  <si>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</si>
  <si>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</si>
  <si>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</si>
  <si>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</si>
  <si>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</si>
  <si>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</si>
  <si>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</si>
  <si>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</si>
  <si>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</si>
  <si>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</si>
  <si>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</si>
  <si>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</si>
  <si>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</si>
  <si>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</si>
  <si>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</si>
  <si>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</si>
  <si>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</si>
  <si>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</si>
  <si>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</si>
  <si>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</si>
  <si>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</si>
  <si>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</si>
  <si>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</si>
  <si>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</si>
  <si>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</si>
  <si>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</si>
  <si>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</si>
  <si>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</si>
  <si>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</si>
  <si>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</si>
  <si>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</si>
  <si>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</si>
  <si>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</si>
  <si>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</si>
  <si>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</si>
  <si>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</si>
  <si>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</si>
  <si>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</si>
  <si>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</si>
  <si>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</si>
  <si>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</si>
  <si>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</si>
  <si>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</si>
  <si>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</si>
  <si>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</si>
  <si>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</si>
  <si>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</si>
  <si>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</si>
  <si>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</si>
  <si>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</si>
  <si>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</si>
  <si>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</si>
  <si>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</si>
  <si>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</si>
  <si>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</si>
  <si>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</si>
  <si>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</si>
  <si>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</si>
  <si>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</si>
  <si>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</si>
  <si>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</si>
  <si>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</si>
  <si>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</si>
  <si>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</si>
  <si>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</si>
  <si>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</si>
  <si>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</si>
  <si>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</si>
  <si>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</si>
  <si>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</si>
  <si>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</si>
  <si>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</si>
  <si>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</si>
  <si>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</si>
  <si>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</si>
  <si>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</si>
  <si>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</si>
  <si>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</si>
  <si>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</si>
  <si>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</si>
  <si>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</si>
  <si>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</si>
  <si>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</si>
  <si>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</si>
  <si>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</si>
  <si>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</si>
  <si>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</si>
  <si>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</si>
  <si>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</si>
  <si>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</si>
  <si>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</si>
  <si>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</si>
  <si>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</si>
  <si>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</si>
  <si>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</si>
  <si>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</si>
  <si>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</si>
  <si>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</si>
  <si>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</si>
  <si>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</si>
  <si>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</si>
  <si>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</si>
  <si>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</si>
  <si>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</si>
  <si>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</si>
  <si>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</si>
  <si>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</si>
  <si>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</si>
  <si>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</si>
  <si>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</si>
  <si>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</si>
  <si>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</si>
  <si>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</si>
  <si>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</si>
  <si>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</si>
  <si>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</si>
  <si>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</si>
  <si>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</si>
  <si>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</si>
  <si>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</si>
  <si>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</si>
  <si>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</si>
  <si>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</si>
  <si>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</si>
  <si>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</si>
  <si>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</si>
  <si>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</si>
  <si>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</si>
  <si>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</si>
  <si>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</si>
  <si>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</si>
  <si>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</si>
  <si>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</si>
  <si>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</si>
  <si>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</si>
  <si>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</si>
  <si>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</si>
  <si>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</si>
  <si>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</si>
  <si>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</si>
  <si>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</si>
  <si>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</si>
  <si>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</si>
  <si>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</si>
  <si>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</si>
  <si>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</si>
  <si>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</si>
  <si>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</si>
  <si>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</si>
  <si>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</si>
  <si>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</si>
  <si>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</si>
  <si>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</si>
  <si>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</si>
  <si>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</si>
  <si>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</si>
  <si>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</si>
  <si>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</si>
  <si>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</si>
  <si>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</si>
  <si>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</si>
  <si>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</si>
  <si>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</si>
  <si>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</si>
  <si>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</si>
  <si>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</si>
  <si>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</si>
  <si>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</si>
  <si>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</si>
  <si>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</si>
  <si>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</si>
  <si>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</si>
  <si>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</si>
  <si>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</si>
  <si>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</si>
  <si>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</si>
  <si>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</si>
  <si>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</si>
  <si>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</si>
  <si>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</si>
  <si>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</si>
  <si>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</si>
  <si>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</si>
  <si>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</si>
  <si>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</si>
  <si>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</si>
  <si>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</si>
  <si>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</si>
  <si>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</si>
  <si>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</si>
  <si>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</si>
  <si>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</si>
  <si>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</si>
  <si>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</si>
  <si>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</si>
  <si>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</si>
  <si>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</si>
  <si>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</si>
  <si>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</si>
  <si>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</si>
  <si>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</si>
  <si>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</si>
  <si>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</si>
  <si>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</si>
  <si>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</si>
  <si>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</si>
  <si>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</si>
  <si>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</si>
  <si>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</si>
  <si>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</si>
  <si>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</si>
  <si>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</si>
  <si>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</si>
  <si>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</si>
  <si>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</si>
  <si>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</si>
  <si>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</si>
  <si>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</si>
  <si>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</si>
  <si>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</si>
  <si>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</si>
  <si>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</si>
  <si>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</si>
  <si>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</si>
  <si>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</si>
  <si>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</si>
  <si>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</si>
  <si>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</si>
  <si>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</si>
  <si>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</si>
  <si>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</si>
  <si>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</si>
  <si>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</si>
  <si>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</si>
  <si>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</si>
  <si>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</si>
  <si>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</si>
  <si>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</si>
  <si>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</si>
  <si>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</si>
  <si>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</si>
  <si>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</si>
  <si>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</si>
  <si>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</si>
  <si>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</si>
  <si>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</si>
  <si>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</si>
  <si>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</si>
  <si>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</si>
  <si>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</si>
  <si>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</si>
  <si>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</si>
  <si>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</si>
  <si>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</si>
  <si>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</si>
  <si>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</si>
  <si>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</si>
  <si>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</si>
  <si>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</si>
  <si>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</si>
  <si>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</si>
  <si>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</si>
  <si>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</si>
  <si>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</si>
  <si>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</si>
  <si>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</si>
  <si>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</si>
  <si>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</si>
  <si>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</si>
  <si>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</si>
  <si>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</si>
  <si>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</si>
  <si>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</si>
  <si>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</si>
  <si>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</si>
  <si>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</si>
  <si>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</si>
  <si>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</si>
  <si>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</si>
  <si>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</si>
  <si>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</si>
  <si>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</si>
  <si>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</si>
  <si>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</si>
  <si>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</si>
  <si>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</si>
  <si>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</si>
  <si>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</si>
  <si>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</si>
  <si>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</si>
  <si>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</si>
  <si>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</si>
  <si>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</si>
  <si>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</si>
  <si>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</si>
  <si>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</si>
  <si>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</si>
  <si>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</si>
  <si>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</si>
  <si>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</si>
  <si>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</si>
  <si>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</si>
  <si>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</si>
  <si>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</si>
  <si>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</si>
  <si>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</si>
  <si>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</si>
  <si>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</si>
  <si>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</si>
  <si>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</si>
  <si>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</si>
  <si>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</si>
  <si>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</si>
  <si>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</si>
  <si>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</si>
  <si>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</si>
  <si>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</si>
  <si>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</si>
  <si>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</si>
  <si>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</si>
  <si>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</si>
  <si>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</si>
  <si>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</si>
  <si>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</si>
  <si>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</si>
  <si>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</si>
  <si>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</si>
  <si>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</si>
  <si>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</si>
  <si>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</si>
  <si>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</si>
  <si>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</si>
  <si>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</si>
  <si>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</si>
  <si>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</si>
  <si>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</si>
  <si>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</si>
  <si>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</si>
  <si>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</si>
  <si>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</si>
  <si>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</si>
  <si>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</si>
  <si>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</si>
  <si>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</si>
  <si>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</si>
  <si>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</si>
  <si>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</si>
  <si>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</si>
  <si>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</si>
  <si>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</si>
  <si>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</si>
  <si>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</si>
  <si>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</si>
  <si>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</si>
  <si>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</si>
  <si>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</si>
  <si>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</si>
  <si>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</si>
  <si>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</si>
  <si>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</si>
  <si>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</si>
  <si>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</si>
  <si>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</si>
  <si>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</si>
  <si>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</si>
  <si>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</si>
  <si>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</si>
  <si>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</si>
  <si>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</si>
  <si>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</si>
  <si>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</si>
  <si>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</si>
  <si>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</si>
  <si>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</si>
  <si>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</si>
  <si>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</si>
  <si>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</si>
  <si>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</si>
  <si>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</si>
  <si>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</si>
  <si>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</si>
  <si>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</si>
  <si>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</si>
  <si>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</si>
  <si>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</si>
  <si>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</si>
  <si>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</si>
  <si>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</si>
  <si>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</si>
  <si>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</si>
  <si>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</si>
  <si>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</si>
  <si>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</si>
  <si>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</si>
  <si>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</si>
  <si>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</si>
  <si>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</si>
  <si>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</si>
  <si>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</si>
  <si>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</si>
  <si>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</si>
  <si>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</si>
  <si>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</si>
  <si>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</si>
  <si>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</si>
  <si>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</si>
  <si>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</si>
  <si>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</si>
  <si>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</si>
  <si>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</si>
  <si>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</si>
  <si>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</si>
  <si>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</si>
  <si>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</si>
  <si>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</si>
  <si>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</si>
  <si>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</si>
  <si>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</si>
  <si>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</si>
  <si>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</si>
  <si>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</si>
  <si>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</si>
  <si>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</si>
  <si>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</si>
  <si>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</si>
  <si>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</si>
  <si>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</si>
  <si>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</si>
  <si>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</si>
  <si>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</si>
  <si>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</si>
  <si>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</si>
  <si>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</si>
  <si>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</si>
  <si>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</si>
  <si>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</si>
  <si>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</si>
  <si>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</si>
  <si>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</si>
  <si>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</si>
  <si>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</si>
  <si>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</si>
  <si>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</si>
  <si>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</si>
  <si>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</si>
  <si>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</si>
  <si>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</si>
  <si>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</si>
  <si>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</si>
  <si>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</si>
  <si>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</si>
  <si>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</si>
  <si>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</si>
  <si>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</si>
  <si>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</si>
  <si>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</si>
  <si>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</si>
  <si>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</si>
  <si>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</si>
  <si>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</si>
  <si>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</si>
  <si>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</si>
  <si>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</si>
  <si>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</si>
  <si>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</si>
  <si>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</si>
  <si>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</si>
  <si>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</si>
  <si>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</si>
  <si>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</si>
  <si>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</si>
  <si>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</si>
  <si>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</si>
  <si>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</si>
  <si>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</si>
  <si>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</si>
  <si>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</si>
  <si>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</si>
  <si>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</si>
  <si>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</si>
  <si>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</si>
  <si>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</si>
  <si>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</si>
  <si>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</si>
  <si>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</si>
  <si>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</si>
  <si>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</si>
  <si>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</si>
  <si>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</si>
  <si>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</si>
  <si>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</si>
  <si>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</si>
  <si>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</si>
  <si>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</si>
  <si>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</si>
  <si>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</si>
  <si>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</si>
  <si>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</si>
  <si>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</si>
  <si>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</si>
  <si>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</si>
  <si>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</si>
  <si>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</si>
  <si>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</si>
  <si>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</si>
  <si>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</si>
  <si>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</si>
  <si>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</si>
  <si>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</si>
  <si>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</si>
  <si>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</si>
  <si>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</si>
  <si>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</si>
  <si>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</si>
  <si>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</si>
  <si>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</si>
  <si>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</si>
  <si>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</si>
  <si>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</si>
  <si>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</si>
  <si>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</si>
  <si>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</si>
  <si>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</si>
  <si>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</si>
  <si>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</si>
  <si>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</si>
  <si>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</si>
  <si>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</si>
  <si>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</si>
  <si>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</si>
  <si>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</si>
  <si>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</si>
  <si>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</si>
  <si>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</si>
  <si>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</si>
  <si>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</si>
  <si>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</si>
  <si>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</si>
  <si>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</si>
  <si>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</si>
  <si>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</si>
  <si>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</si>
  <si>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</si>
  <si>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</si>
  <si>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</si>
  <si>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</si>
  <si>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</si>
  <si>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</si>
  <si>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</si>
  <si>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</si>
  <si>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</si>
  <si>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</si>
  <si>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</si>
  <si>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</si>
  <si>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</si>
  <si>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</si>
  <si>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</si>
  <si>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</si>
  <si>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</si>
  <si>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</si>
  <si>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</si>
  <si>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</si>
  <si>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</si>
  <si>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</si>
  <si>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</si>
  <si>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</si>
  <si>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</si>
  <si>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</si>
  <si>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</si>
  <si>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</si>
  <si>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</si>
  <si>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</si>
  <si>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</si>
  <si>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</si>
  <si>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</si>
  <si>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</si>
  <si>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</si>
  <si>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</si>
  <si>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</si>
  <si>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</si>
  <si>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</si>
  <si>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</si>
  <si>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</si>
  <si>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</si>
  <si>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</si>
  <si>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</si>
  <si>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</si>
  <si>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</si>
  <si>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</si>
  <si>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</si>
  <si>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</si>
  <si>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</si>
  <si>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</si>
  <si>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</si>
  <si>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</si>
  <si>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</si>
  <si>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</si>
  <si>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</si>
  <si>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</si>
  <si>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</si>
  <si>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</si>
  <si>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</si>
  <si>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</si>
  <si>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</si>
  <si>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</si>
  <si>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</si>
  <si>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</si>
  <si>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</si>
  <si>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</si>
  <si>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</si>
  <si>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</si>
  <si>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</si>
  <si>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</si>
  <si>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</si>
  <si>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</si>
  <si>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</si>
  <si>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</si>
  <si>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</si>
  <si>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</si>
  <si>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</si>
  <si>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</si>
  <si>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</si>
  <si>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</si>
  <si>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</si>
  <si>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</si>
  <si>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</si>
  <si>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</si>
  <si>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</si>
  <si>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</si>
  <si>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</si>
  <si>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</si>
  <si>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</si>
  <si>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</si>
  <si>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</si>
  <si>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</si>
  <si>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</si>
  <si>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</si>
  <si>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</si>
  <si>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</si>
  <si>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</si>
  <si>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</si>
  <si>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</si>
  <si>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</si>
  <si>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</si>
  <si>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</si>
  <si>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</si>
  <si>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</si>
  <si>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</si>
  <si>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</si>
  <si>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</si>
  <si>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</si>
  <si>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</si>
  <si>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</si>
  <si>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</si>
  <si>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</si>
  <si>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</si>
  <si>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</si>
  <si>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</si>
  <si>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</si>
  <si>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</si>
  <si>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</si>
  <si>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</si>
  <si>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</si>
  <si>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</si>
  <si>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</si>
  <si>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</si>
  <si>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</si>
  <si>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</si>
  <si>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</si>
  <si>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</si>
  <si>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</si>
  <si>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</si>
  <si>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</si>
  <si>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</si>
  <si>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</si>
  <si>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</si>
  <si>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</si>
  <si>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</si>
  <si>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</si>
  <si>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</si>
  <si>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</si>
  <si>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</si>
  <si>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</si>
  <si>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</si>
  <si>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</si>
  <si>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</si>
  <si>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</si>
  <si>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</si>
  <si>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</si>
  <si>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</si>
  <si>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</si>
  <si>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</si>
  <si>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</si>
  <si>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</si>
  <si>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</si>
  <si>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</si>
  <si>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</si>
  <si>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</si>
  <si>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</si>
  <si>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</si>
  <si>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</si>
  <si>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</si>
  <si>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</si>
  <si>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</si>
  <si>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</si>
  <si>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</si>
  <si>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</si>
  <si>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</si>
  <si>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</si>
  <si>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</si>
  <si>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</si>
  <si>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</si>
  <si>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</si>
  <si>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</si>
  <si>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</si>
  <si>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</si>
  <si>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</si>
  <si>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</si>
  <si>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</si>
  <si>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</si>
  <si>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</si>
  <si>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</si>
  <si>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</si>
  <si>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</si>
  <si>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</si>
  <si>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</si>
  <si>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</si>
  <si>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</si>
  <si>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</si>
  <si>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</si>
  <si>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</si>
  <si>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</si>
  <si>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</si>
  <si>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</si>
  <si>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</si>
  <si>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</si>
  <si>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</si>
  <si>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</si>
  <si>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</si>
  <si>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</si>
  <si>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</si>
  <si>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</si>
  <si>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</si>
  <si>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</si>
  <si>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</si>
  <si>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</si>
  <si>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</si>
  <si>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</si>
  <si>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</si>
  <si>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</si>
  <si>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</si>
  <si>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</si>
  <si>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</si>
  <si>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</si>
  <si>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</si>
  <si>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</si>
  <si>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</si>
  <si>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</si>
  <si>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</si>
  <si>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</si>
  <si>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</si>
  <si>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</si>
  <si>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</si>
  <si>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</si>
  <si>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</si>
  <si>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</si>
  <si>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</si>
  <si>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</si>
  <si>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</si>
  <si>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</si>
  <si>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</si>
  <si>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</si>
  <si>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</si>
  <si>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</si>
  <si>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</si>
  <si>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</si>
  <si>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</si>
  <si>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</si>
  <si>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</si>
  <si>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</si>
  <si>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</si>
  <si>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</si>
  <si>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</si>
  <si>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</si>
  <si>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</si>
  <si>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</si>
  <si>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</si>
  <si>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</si>
  <si>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</si>
  <si>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</si>
  <si>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</si>
  <si>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</si>
  <si>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</si>
  <si>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</si>
  <si>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</si>
  <si>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</si>
  <si>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</si>
  <si>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</si>
  <si>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</si>
  <si>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</si>
  <si>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</si>
  <si>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</si>
  <si>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</si>
  <si>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</si>
  <si>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</si>
  <si>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</si>
  <si>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</si>
  <si>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</si>
  <si>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</si>
  <si>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</si>
  <si>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</si>
  <si>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</si>
  <si>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</si>
  <si>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</si>
  <si>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</si>
  <si>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</si>
  <si>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</si>
  <si>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</si>
  <si>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</si>
  <si>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</si>
  <si>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</si>
  <si>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</si>
  <si>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</si>
  <si>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</si>
  <si>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</si>
  <si>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</si>
  <si>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</si>
  <si>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</si>
  <si>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</si>
  <si>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</si>
  <si>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</si>
  <si>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</si>
  <si>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</si>
  <si>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</si>
  <si>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</si>
  <si>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</si>
  <si>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</si>
  <si>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</si>
  <si>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</si>
  <si>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</si>
  <si>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</si>
  <si>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</si>
  <si>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</si>
  <si>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</si>
  <si>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</si>
  <si>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</si>
  <si>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</si>
  <si>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</si>
  <si>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</si>
  <si>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</si>
  <si>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</si>
  <si>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</si>
  <si>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</si>
  <si>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</si>
  <si>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</si>
  <si>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</si>
  <si>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</si>
  <si>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</si>
  <si>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</si>
  <si>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</si>
  <si>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</si>
  <si>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</si>
  <si>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</si>
  <si>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</si>
  <si>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</si>
  <si>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</si>
  <si>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</si>
  <si>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</si>
  <si>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</si>
  <si>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</si>
  <si>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</si>
  <si>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</si>
  <si>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</si>
  <si>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</si>
  <si>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</si>
  <si>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</si>
  <si>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</si>
  <si>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</si>
  <si>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</si>
  <si>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</si>
  <si>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</si>
  <si>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</si>
  <si>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</si>
  <si>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</si>
  <si>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</si>
  <si>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</si>
  <si>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</si>
  <si>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</si>
  <si>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</si>
  <si>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</si>
  <si>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</si>
  <si>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</si>
  <si>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</si>
  <si>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</si>
  <si>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</si>
  <si>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</si>
  <si>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</si>
  <si>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</si>
  <si>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</si>
  <si>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</si>
  <si>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</si>
  <si>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</si>
  <si>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</si>
  <si>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</si>
  <si>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</si>
  <si>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</si>
  <si>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</si>
  <si>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</si>
  <si>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</si>
  <si>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</si>
  <si>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</si>
  <si>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</si>
  <si>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</si>
  <si>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</si>
  <si>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</si>
  <si>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</si>
  <si>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</si>
  <si>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</si>
  <si>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</si>
  <si>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</si>
  <si>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</si>
  <si>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</si>
  <si>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</si>
  <si>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</si>
  <si>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</si>
  <si>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</si>
  <si>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</si>
  <si>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</si>
  <si>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</si>
  <si>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</si>
  <si>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</si>
  <si>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</si>
  <si>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</si>
  <si>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</si>
  <si>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</si>
  <si>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</si>
  <si>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</si>
  <si>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</si>
  <si>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</si>
  <si>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</si>
  <si>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</si>
  <si>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</si>
  <si>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</si>
  <si>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</si>
  <si>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</si>
  <si>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</si>
  <si>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</si>
  <si>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</si>
  <si>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</si>
  <si>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</si>
  <si>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</si>
  <si>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</si>
  <si>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</si>
  <si>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</si>
  <si>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</si>
  <si>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</si>
  <si>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</si>
  <si>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</si>
  <si>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</si>
  <si>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</si>
  <si>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</si>
  <si>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</si>
  <si>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</si>
  <si>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</si>
  <si>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</si>
  <si>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</si>
  <si>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</si>
  <si>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</si>
  <si>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</si>
  <si>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</si>
  <si>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</si>
  <si>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</si>
  <si>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</si>
  <si>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</si>
  <si>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</si>
  <si>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</si>
  <si>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</si>
  <si>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</si>
  <si>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</si>
  <si>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</si>
  <si>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</si>
  <si>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</si>
  <si>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</si>
  <si>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</si>
  <si>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</si>
  <si>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</si>
  <si>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</si>
  <si>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</si>
  <si>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</si>
  <si>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</si>
  <si>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</si>
  <si>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</si>
  <si>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</si>
  <si>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</si>
  <si>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</si>
  <si>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</si>
  <si>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</si>
  <si>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</si>
  <si>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</si>
  <si>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</si>
  <si>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</si>
  <si>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</si>
  <si>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</si>
  <si>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</si>
  <si>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</si>
  <si>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</si>
  <si>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</si>
  <si>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</si>
  <si>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</si>
  <si>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</si>
  <si>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</si>
  <si>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</si>
  <si>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</si>
  <si>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</si>
  <si>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</si>
  <si>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</si>
  <si>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</si>
  <si>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</si>
  <si>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</si>
  <si>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</si>
  <si>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</si>
  <si>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</si>
  <si>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</si>
  <si>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</si>
  <si>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</si>
  <si>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</si>
  <si>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</si>
  <si>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</si>
  <si>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</si>
  <si>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</si>
  <si>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</si>
  <si>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</si>
  <si>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</si>
  <si>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</si>
  <si>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</si>
  <si>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</si>
  <si>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</si>
  <si>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</si>
  <si>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</si>
  <si>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</si>
  <si>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</si>
  <si>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</si>
  <si>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</si>
  <si>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</si>
  <si>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</si>
  <si>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</si>
  <si>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</si>
  <si>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</si>
  <si>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</si>
  <si>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</si>
  <si>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</si>
  <si>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</si>
  <si>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</si>
  <si>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</si>
  <si>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</si>
  <si>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</si>
  <si>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</si>
  <si>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</si>
  <si>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</si>
  <si>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</si>
  <si>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</si>
  <si>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</si>
  <si>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</si>
  <si>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</si>
  <si>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</si>
  <si>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</si>
  <si>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</si>
  <si>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</si>
  <si>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</si>
  <si>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</si>
  <si>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</si>
  <si>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</si>
  <si>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</si>
  <si>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</si>
  <si>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</si>
  <si>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</si>
  <si>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</si>
  <si>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</si>
  <si>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</si>
  <si>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</si>
  <si>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</si>
  <si>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</si>
  <si>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</si>
  <si>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</si>
  <si>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</si>
  <si>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</si>
  <si>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</si>
  <si>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</si>
  <si>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</si>
  <si>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</si>
  <si>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</si>
  <si>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</si>
  <si>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</si>
  <si>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</si>
  <si>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</si>
  <si>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</si>
  <si>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</si>
  <si>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</si>
  <si>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</si>
  <si>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</si>
  <si>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</si>
  <si>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</si>
  <si>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</si>
  <si>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</si>
  <si>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</si>
  <si>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</si>
  <si>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</si>
  <si>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</si>
  <si>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</si>
  <si>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</si>
  <si>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</si>
  <si>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</si>
  <si>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</si>
  <si>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</si>
  <si>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</si>
  <si>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</si>
  <si>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</si>
  <si>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</si>
  <si>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</si>
  <si>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</si>
  <si>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</si>
  <si>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</si>
  <si>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</si>
  <si>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</si>
  <si>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</si>
  <si>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</si>
  <si>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</si>
  <si>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</si>
  <si>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</si>
  <si>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</si>
  <si>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</si>
  <si>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</si>
  <si>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</si>
  <si>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</si>
  <si>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</si>
  <si>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</si>
  <si>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</si>
  <si>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</si>
  <si>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</si>
  <si>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</si>
  <si>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</si>
  <si>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</si>
  <si>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</si>
  <si>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</si>
  <si>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</si>
  <si>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</si>
  <si>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</si>
  <si>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</si>
  <si>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</si>
  <si>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</si>
  <si>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</si>
  <si>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</si>
  <si>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</si>
  <si>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</si>
  <si>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</si>
  <si>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</si>
  <si>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</si>
  <si>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</si>
  <si>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</si>
  <si>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</si>
  <si>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</si>
  <si>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</si>
  <si>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</si>
  <si>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</si>
  <si>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</si>
  <si>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</si>
  <si>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</si>
  <si>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</si>
  <si>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</si>
  <si>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</si>
  <si>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</si>
  <si>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</si>
  <si>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</si>
  <si>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</si>
  <si>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</si>
  <si>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</si>
  <si>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</si>
  <si>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</si>
  <si>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</si>
  <si>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</si>
  <si>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</si>
  <si>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</si>
  <si>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</si>
  <si>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</si>
  <si>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</si>
  <si>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</si>
  <si>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</si>
  <si>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</si>
  <si>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</si>
  <si>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</si>
  <si>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</si>
  <si>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</si>
  <si>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</si>
  <si>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</si>
  <si>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</si>
  <si>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</si>
  <si>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</si>
  <si>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</si>
  <si>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</si>
  <si>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</si>
  <si>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</si>
  <si>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</si>
  <si>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</si>
  <si>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</si>
  <si>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</si>
  <si>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</si>
  <si>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</si>
  <si>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</si>
  <si>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</si>
  <si>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</si>
  <si>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</si>
  <si>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</si>
  <si>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</si>
  <si>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</si>
  <si>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</si>
  <si>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</si>
  <si>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</si>
  <si>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</si>
  <si>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</si>
  <si>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</si>
  <si>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</si>
  <si>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</si>
  <si>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</si>
  <si>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</si>
  <si>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</si>
  <si>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</si>
  <si>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</si>
  <si>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</si>
  <si>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</si>
  <si>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</si>
  <si>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</si>
  <si>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</si>
  <si>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</si>
  <si>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</si>
  <si>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</si>
  <si>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</si>
  <si>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</si>
  <si>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</si>
  <si>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</si>
  <si>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</si>
  <si>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</si>
  <si>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</si>
  <si>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</si>
  <si>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</si>
  <si>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</si>
  <si>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</si>
  <si>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</si>
  <si>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</si>
  <si>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</si>
  <si>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</si>
  <si>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</si>
  <si>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</si>
  <si>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</si>
  <si>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</si>
  <si>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</si>
  <si>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</si>
  <si>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</si>
  <si>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</si>
  <si>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</si>
  <si>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</si>
  <si>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</si>
  <si>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</si>
  <si>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</si>
  <si>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</si>
  <si>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</si>
  <si>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</si>
  <si>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</si>
  <si>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</si>
  <si>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</si>
  <si>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</si>
  <si>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</si>
  <si>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</si>
  <si>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</si>
  <si>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</si>
  <si>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</si>
  <si>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</si>
  <si>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</si>
  <si>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</si>
  <si>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</si>
  <si>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</si>
  <si>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</si>
  <si>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</si>
  <si>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</si>
  <si>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</si>
  <si>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</si>
  <si>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</si>
  <si>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</si>
  <si>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</si>
  <si>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</si>
  <si>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</si>
  <si>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</si>
  <si>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</si>
  <si>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</si>
  <si>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</si>
  <si>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</si>
  <si>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</si>
  <si>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</si>
  <si>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</si>
  <si>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</si>
  <si>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</si>
  <si>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</si>
  <si>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</si>
  <si>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</si>
  <si>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</si>
  <si>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</si>
  <si>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</si>
  <si>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</si>
  <si>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</si>
  <si>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</si>
  <si>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</si>
  <si>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</si>
  <si>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</si>
  <si>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</si>
  <si>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</si>
  <si>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</si>
  <si>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</si>
  <si>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</si>
  <si>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</si>
  <si>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</si>
  <si>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</si>
  <si>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</si>
  <si>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</si>
  <si>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</si>
  <si>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</si>
  <si>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</si>
  <si>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</si>
  <si>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</si>
  <si>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</si>
  <si>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</si>
  <si>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</si>
  <si>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</si>
  <si>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</si>
  <si>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</si>
  <si>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</si>
  <si>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</si>
  <si>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</si>
  <si>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</si>
  <si>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</si>
  <si>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</si>
  <si>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</si>
  <si>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</si>
  <si>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</si>
  <si>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</si>
  <si>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</si>
  <si>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</si>
  <si>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</si>
  <si>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</si>
  <si>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</si>
  <si>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</si>
  <si>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</si>
  <si>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</si>
  <si>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</si>
  <si>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</si>
  <si>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</si>
  <si>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</si>
  <si>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</si>
  <si>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</si>
  <si>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</si>
  <si>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</si>
  <si>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</si>
  <si>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</si>
  <si>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</si>
  <si>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</si>
  <si>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</si>
  <si>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</si>
  <si>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</si>
  <si>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</si>
  <si>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</si>
  <si>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</si>
  <si>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</si>
  <si>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</si>
  <si>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</si>
  <si>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</si>
  <si>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</si>
  <si>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</si>
  <si>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</si>
  <si>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</si>
  <si>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</si>
  <si>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</si>
  <si>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</si>
  <si>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</si>
  <si>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</si>
  <si>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</si>
  <si>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</si>
  <si>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</si>
  <si>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</si>
  <si>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</si>
  <si>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</si>
  <si>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</si>
  <si>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</si>
  <si>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</si>
  <si>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</si>
  <si>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</si>
  <si>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</si>
  <si>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</si>
  <si>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</si>
  <si>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</si>
  <si>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</si>
  <si>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</si>
  <si>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</si>
  <si>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</si>
  <si>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</si>
  <si>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</si>
  <si>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</si>
  <si>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</si>
  <si>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</si>
  <si>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</si>
  <si>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</si>
  <si>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</si>
  <si>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</si>
  <si>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</si>
  <si>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</si>
  <si>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</si>
  <si>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</si>
  <si>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</si>
  <si>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</si>
  <si>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</si>
  <si>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</si>
  <si>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</si>
  <si>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</si>
  <si>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</si>
  <si>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</si>
  <si>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</si>
  <si>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</si>
  <si>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</si>
  <si>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</si>
  <si>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</si>
  <si>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</si>
  <si>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</si>
  <si>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</si>
  <si>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</si>
  <si>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</si>
  <si>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</si>
  <si>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</si>
  <si>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</si>
  <si>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</si>
  <si>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</si>
  <si>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</si>
  <si>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</si>
  <si>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</si>
  <si>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</si>
  <si>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</si>
  <si>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</si>
  <si>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</si>
  <si>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</si>
  <si>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</si>
  <si>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</si>
  <si>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</si>
  <si>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</si>
  <si>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</si>
  <si>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</si>
  <si>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</si>
  <si>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</si>
  <si>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</si>
  <si>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</si>
  <si>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</si>
  <si>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</si>
  <si>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</si>
  <si>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</si>
  <si>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</si>
  <si>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</si>
  <si>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</si>
  <si>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</si>
  <si>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</si>
  <si>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</si>
  <si>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</si>
  <si>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</si>
  <si>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</si>
  <si>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</si>
  <si>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</si>
  <si>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</si>
  <si>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</si>
  <si>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</si>
  <si>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</si>
  <si>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</si>
  <si>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</si>
  <si>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</si>
  <si>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</si>
  <si>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</si>
  <si>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</si>
  <si>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</si>
  <si>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</si>
  <si>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</si>
  <si>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</si>
  <si>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</si>
  <si>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</si>
  <si>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</si>
  <si>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</si>
  <si>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</si>
  <si>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</si>
  <si>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</si>
  <si>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</si>
  <si>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</si>
  <si>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</si>
  <si>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</si>
  <si>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</si>
  <si>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</si>
  <si>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</si>
  <si>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</si>
  <si>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</si>
  <si>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</si>
  <si>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</si>
  <si>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</si>
  <si>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</si>
  <si>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</si>
  <si>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</si>
  <si>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</si>
  <si>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</si>
  <si>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</si>
  <si>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</si>
  <si>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</si>
  <si>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</si>
  <si>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</si>
  <si>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</si>
  <si>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</si>
  <si>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</si>
  <si>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</si>
  <si>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</si>
  <si>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</si>
  <si>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</si>
  <si>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</si>
  <si>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</si>
  <si>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</si>
  <si>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</si>
  <si>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</si>
  <si>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</si>
  <si>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</si>
  <si>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</si>
  <si>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</si>
  <si>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</si>
  <si>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</si>
  <si>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</si>
  <si>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</si>
  <si>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</si>
  <si>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</si>
  <si>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</si>
  <si>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</si>
  <si>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</si>
  <si>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</si>
  <si>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</si>
  <si>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</si>
  <si>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</si>
  <si>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</si>
  <si>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</si>
  <si>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</si>
  <si>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</si>
  <si>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</si>
  <si>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</si>
  <si>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</si>
  <si>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</si>
  <si>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</si>
  <si>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</si>
  <si>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</si>
  <si>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</si>
  <si>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</si>
  <si>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</si>
  <si>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</si>
  <si>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</si>
  <si>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</si>
  <si>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</si>
  <si>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</si>
  <si>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</si>
  <si>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</si>
  <si>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</si>
  <si>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</si>
  <si>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</si>
  <si>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</si>
  <si>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</si>
  <si>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</si>
  <si>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</si>
  <si>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</si>
  <si>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</si>
  <si>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</si>
  <si>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</si>
  <si>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</si>
  <si>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</si>
  <si>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</si>
  <si>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</si>
  <si>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</si>
  <si>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</si>
  <si>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</si>
  <si>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</si>
  <si>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</si>
  <si>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</si>
  <si>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</si>
  <si>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</si>
  <si>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</si>
  <si>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</si>
  <si>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</si>
  <si>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</si>
  <si>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</si>
  <si>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</si>
  <si>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</si>
  <si>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</si>
  <si>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</si>
  <si>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</si>
  <si>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</si>
  <si>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</si>
  <si>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</si>
  <si>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</si>
  <si>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</si>
  <si>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</si>
  <si>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</si>
  <si>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</si>
  <si>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</si>
  <si>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</si>
  <si>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</si>
  <si>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</si>
  <si>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</si>
  <si>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</si>
  <si>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</si>
  <si>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</si>
  <si>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</si>
  <si>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</si>
  <si>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</si>
  <si>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</si>
  <si>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</si>
  <si>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</si>
  <si>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</si>
  <si>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</si>
  <si>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</si>
  <si>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</si>
  <si>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</si>
  <si>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</si>
  <si>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</si>
  <si>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</si>
  <si>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</si>
  <si>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</si>
  <si>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</si>
  <si>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</si>
  <si>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</si>
  <si>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</si>
  <si>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</si>
  <si>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</si>
  <si>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</si>
  <si>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</si>
  <si>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</si>
  <si>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</si>
  <si>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</si>
  <si>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</si>
  <si>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</si>
  <si>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</si>
  <si>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</si>
  <si>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</si>
  <si>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</si>
  <si>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</si>
  <si>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</si>
  <si>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</si>
  <si>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</si>
  <si>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</si>
  <si>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</si>
  <si>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</si>
  <si>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</si>
  <si>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</si>
  <si>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</si>
  <si>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</si>
  <si>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</si>
  <si>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</si>
  <si>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</si>
  <si>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</si>
  <si>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</si>
  <si>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</si>
  <si>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</si>
  <si>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</si>
  <si>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</si>
  <si>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</si>
  <si>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</si>
  <si>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</si>
  <si>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</si>
  <si>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</si>
  <si>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</si>
  <si>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</si>
  <si>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</si>
  <si>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</si>
  <si>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</si>
  <si>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</si>
  <si>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</si>
  <si>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</si>
  <si>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</si>
  <si>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</si>
  <si>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</si>
  <si>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</si>
  <si>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</si>
  <si>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</si>
  <si>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</si>
  <si>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</si>
  <si>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</si>
  <si>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</si>
  <si>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</si>
  <si>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</si>
  <si>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</si>
  <si>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</si>
  <si>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</si>
  <si>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</si>
  <si>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</si>
  <si>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</si>
  <si>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</si>
  <si>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</si>
  <si>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</si>
  <si>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</si>
  <si>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</si>
  <si>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</si>
  <si>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</si>
  <si>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</si>
  <si>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</si>
  <si>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</si>
  <si>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</si>
  <si>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</si>
  <si>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</si>
  <si>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</si>
  <si>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</si>
  <si>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</si>
  <si>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</si>
  <si>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</si>
  <si>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</si>
  <si>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</si>
  <si>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</si>
  <si>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</si>
  <si>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</si>
  <si>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</si>
  <si>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</si>
  <si>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</si>
  <si>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</si>
  <si>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</si>
  <si>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</si>
  <si>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</si>
  <si>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</si>
  <si>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</si>
  <si>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</si>
  <si>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</si>
  <si>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</si>
  <si>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</si>
  <si>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</si>
  <si>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</si>
  <si>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</si>
  <si>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</si>
  <si>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</si>
  <si>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</si>
  <si>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</si>
  <si>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</si>
  <si>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</si>
  <si>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</si>
  <si>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</si>
  <si>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</si>
  <si>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</si>
  <si>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</si>
  <si>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</si>
  <si>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</si>
  <si>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</si>
  <si>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</si>
  <si>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</si>
  <si>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</si>
  <si>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</si>
  <si>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</si>
  <si>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</si>
  <si>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</si>
  <si>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</si>
  <si>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</si>
  <si>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</si>
  <si>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</si>
  <si>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</si>
  <si>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</si>
  <si>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</si>
  <si>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</si>
  <si>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</si>
  <si>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</si>
  <si>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</si>
  <si>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</si>
  <si>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</si>
  <si>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</si>
  <si>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</si>
  <si>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</si>
  <si>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</si>
  <si>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</si>
  <si>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</si>
  <si>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</si>
  <si>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</si>
  <si>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</si>
  <si>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</si>
  <si>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</si>
  <si>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</si>
  <si>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</si>
  <si>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</si>
  <si>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</si>
  <si>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</si>
  <si>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</si>
  <si>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</si>
  <si>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</si>
  <si>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</si>
  <si>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</si>
  <si>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</si>
  <si>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</si>
  <si>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</si>
  <si>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</si>
  <si>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</si>
  <si>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</si>
  <si>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</si>
  <si>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</si>
  <si>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</si>
  <si>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</si>
  <si>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</si>
  <si>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</si>
  <si>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</si>
  <si>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</si>
  <si>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</si>
  <si>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</si>
  <si>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</si>
  <si>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</si>
  <si>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</si>
  <si>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</si>
  <si>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</si>
  <si>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</si>
  <si>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</si>
  <si>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</si>
  <si>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</si>
  <si>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</si>
  <si>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</si>
  <si>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</si>
  <si>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</si>
  <si>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</si>
  <si>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</si>
  <si>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</si>
  <si>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</si>
  <si>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</si>
  <si>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</si>
  <si>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</si>
  <si>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</si>
  <si>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</si>
  <si>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</si>
  <si>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</si>
  <si>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</si>
  <si>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</si>
  <si>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</si>
  <si>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</si>
  <si>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</si>
  <si>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</si>
  <si>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</si>
  <si>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</si>
  <si>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</si>
  <si>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</si>
  <si>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</si>
  <si>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</si>
  <si>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</si>
  <si>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</si>
  <si>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</si>
  <si>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</si>
  <si>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</si>
  <si>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</si>
  <si>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</si>
  <si>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</si>
  <si>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</si>
  <si>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</si>
  <si>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</si>
  <si>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</si>
  <si>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</si>
  <si>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</si>
  <si>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</si>
  <si>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</si>
  <si>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</si>
  <si>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</si>
  <si>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</si>
  <si>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</si>
  <si>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</si>
  <si>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</si>
  <si>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</si>
  <si>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</si>
  <si>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</si>
  <si>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</si>
  <si>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</si>
  <si>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</si>
  <si>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</si>
  <si>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</si>
  <si>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</si>
  <si>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</si>
  <si>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</si>
  <si>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</si>
  <si>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</si>
  <si>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</si>
  <si>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</si>
  <si>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</si>
  <si>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</si>
  <si>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</si>
  <si>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</si>
  <si>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</si>
  <si>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</si>
  <si>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</si>
  <si>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</si>
  <si>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</si>
  <si>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</si>
  <si>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</si>
  <si>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</si>
  <si>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</si>
  <si>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</si>
  <si>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</si>
  <si>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</si>
  <si>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</si>
  <si>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</si>
  <si>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</si>
  <si>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</si>
  <si>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</si>
  <si>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</si>
  <si>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</si>
  <si>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</si>
  <si>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</si>
  <si>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</si>
  <si>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</si>
  <si>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</si>
  <si>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</si>
  <si>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</si>
  <si>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</si>
  <si>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</si>
  <si>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</si>
  <si>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</si>
  <si>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</si>
  <si>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</si>
  <si>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</si>
  <si>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</si>
  <si>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</si>
  <si>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</si>
  <si>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</si>
  <si>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</si>
  <si>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</si>
  <si>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</si>
  <si>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</si>
  <si>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</si>
  <si>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</si>
  <si>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</si>
  <si>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</si>
  <si>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</si>
  <si>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</si>
  <si>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</si>
  <si>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</si>
  <si>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</si>
  <si>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</si>
  <si>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</si>
  <si>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</si>
  <si>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</si>
  <si>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</si>
  <si>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</si>
  <si>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</si>
  <si>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</si>
  <si>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</si>
  <si>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</si>
  <si>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</si>
  <si>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</si>
  <si>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</si>
  <si>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</si>
  <si>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</si>
  <si>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</si>
  <si>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</si>
  <si>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</si>
  <si>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</si>
  <si>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</si>
  <si>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</si>
  <si>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</si>
  <si>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</si>
  <si>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</si>
  <si>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</si>
  <si>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</si>
  <si>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</si>
  <si>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</si>
  <si>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</si>
  <si>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</si>
  <si>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</si>
  <si>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</si>
  <si>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</si>
  <si>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</si>
  <si>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</si>
  <si>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</si>
  <si>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</si>
  <si>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</si>
  <si>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</si>
  <si>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</si>
  <si>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</si>
  <si>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</si>
  <si>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</si>
  <si>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</si>
  <si>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</si>
  <si>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</si>
  <si>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</si>
  <si>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</si>
  <si>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</si>
  <si>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</si>
  <si>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</si>
  <si>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</si>
  <si>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</si>
  <si>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</si>
  <si>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</si>
  <si>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</si>
  <si>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</si>
  <si>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</si>
  <si>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</si>
  <si>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</si>
  <si>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</si>
  <si>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</si>
  <si>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</si>
  <si>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</si>
  <si>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</si>
  <si>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</si>
  <si>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</si>
  <si>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</si>
  <si>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</si>
  <si>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</si>
  <si>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</si>
  <si>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</si>
  <si>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</si>
  <si>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</si>
  <si>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</si>
  <si>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</si>
  <si>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</si>
  <si>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</si>
  <si>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</si>
  <si>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</si>
  <si>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</si>
  <si>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</si>
  <si>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</si>
  <si>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</si>
  <si>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</si>
  <si>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</si>
  <si>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</si>
  <si>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</si>
  <si>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</si>
  <si>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</si>
  <si>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</si>
  <si>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</si>
  <si>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</si>
  <si>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</si>
  <si>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</si>
  <si>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</si>
  <si>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</si>
  <si>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</si>
  <si>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</si>
  <si>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</si>
  <si>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</si>
  <si>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</si>
  <si>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</si>
  <si>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</si>
  <si>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</si>
  <si>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</si>
  <si>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</si>
  <si>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</si>
  <si>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</si>
  <si>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</si>
  <si>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</si>
  <si>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</si>
  <si>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</si>
  <si>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</si>
  <si>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</si>
  <si>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</si>
  <si>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</si>
  <si>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</si>
  <si>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</si>
  <si>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</si>
  <si>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</si>
  <si>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</si>
  <si>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</si>
  <si>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</si>
  <si>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</si>
  <si>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</si>
  <si>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</si>
  <si>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</si>
  <si>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</si>
  <si>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</si>
  <si>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</si>
  <si>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</si>
  <si>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</si>
  <si>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</si>
  <si>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</si>
  <si>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</si>
  <si>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</si>
  <si>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</si>
  <si>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</si>
  <si>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</si>
  <si>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</si>
  <si>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</si>
  <si>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</si>
  <si>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</si>
  <si>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</si>
  <si>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</si>
  <si>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</si>
  <si>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</si>
  <si>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</si>
  <si>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</si>
  <si>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</si>
  <si>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</si>
  <si>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</si>
  <si>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</si>
  <si>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</si>
  <si>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</si>
  <si>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</si>
  <si>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</si>
  <si>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</si>
  <si>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</si>
  <si>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</si>
  <si>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</si>
  <si>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</si>
  <si>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</si>
  <si>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</si>
  <si>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</si>
  <si>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</si>
  <si>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</si>
  <si>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</si>
  <si>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</si>
  <si>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</si>
  <si>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</si>
  <si>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</si>
  <si>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</si>
  <si>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</si>
  <si>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</si>
  <si>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</si>
  <si>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</si>
  <si>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</si>
  <si>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</si>
  <si>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</si>
  <si>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</si>
  <si>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</si>
  <si>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</si>
  <si>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</si>
  <si>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</si>
  <si>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</si>
  <si>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</si>
  <si>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</si>
  <si>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</si>
  <si>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</si>
  <si>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</si>
  <si>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</si>
  <si>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</si>
  <si>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</si>
  <si>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</si>
  <si>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</si>
  <si>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</si>
  <si>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</si>
  <si>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</si>
  <si>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</si>
  <si>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</si>
  <si>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</si>
  <si>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</si>
  <si>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</si>
  <si>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</si>
  <si>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</si>
  <si>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</si>
  <si>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</si>
  <si>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</si>
  <si>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</si>
  <si>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</si>
  <si>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</si>
  <si>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</si>
  <si>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</si>
  <si>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</si>
  <si>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</si>
  <si>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</si>
  <si>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</si>
  <si>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</si>
  <si>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</si>
  <si>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</si>
  <si>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</si>
  <si>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</si>
  <si>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</si>
  <si>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</si>
  <si>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</si>
  <si>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</si>
  <si>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</si>
  <si>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</si>
  <si>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</si>
  <si>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</si>
  <si>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</si>
  <si>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</si>
  <si>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</si>
  <si>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</si>
  <si>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</si>
  <si>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</si>
  <si>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</si>
  <si>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</si>
  <si>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</si>
  <si>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</si>
  <si>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</si>
  <si>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</si>
  <si>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</si>
  <si>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</si>
  <si>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</si>
  <si>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</si>
  <si>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</si>
  <si>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</si>
  <si>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</si>
  <si>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</si>
  <si>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</si>
  <si>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</si>
  <si>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</si>
  <si>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</si>
  <si>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</si>
  <si>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</si>
  <si>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</si>
  <si>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</si>
  <si>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</si>
  <si>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</si>
  <si>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</si>
  <si>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</si>
  <si>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</si>
  <si>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</si>
  <si>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</si>
  <si>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</si>
  <si>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</si>
  <si>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</si>
  <si>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</si>
  <si>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</si>
  <si>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</si>
  <si>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</si>
  <si>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</si>
  <si>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</si>
  <si>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</si>
  <si>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</si>
  <si>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</si>
  <si>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</si>
  <si>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</si>
  <si>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</si>
  <si>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</si>
  <si>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</si>
  <si>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</si>
  <si>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</si>
  <si>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</si>
  <si>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</si>
  <si>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</si>
  <si>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</si>
  <si>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</si>
  <si>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</si>
  <si>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</si>
  <si>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</si>
  <si>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</si>
  <si>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</si>
  <si>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</si>
  <si>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</si>
  <si>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</si>
  <si>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</si>
  <si>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</si>
  <si>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</si>
  <si>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</si>
  <si>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</si>
  <si>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</si>
  <si>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</si>
  <si>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</si>
  <si>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</si>
  <si>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</si>
  <si>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</si>
  <si>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</si>
  <si>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</si>
  <si>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</si>
  <si>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</si>
  <si>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</si>
  <si>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</si>
  <si>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</si>
  <si>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</si>
  <si>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</si>
  <si>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</si>
  <si>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</si>
  <si>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</si>
  <si>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</si>
  <si>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</si>
  <si>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</si>
  <si>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</si>
  <si>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</si>
  <si>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</si>
  <si>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</si>
  <si>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</si>
  <si>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</si>
  <si>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</si>
  <si>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</si>
  <si>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</si>
  <si>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</si>
  <si>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</si>
  <si>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</si>
  <si>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</si>
  <si>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</si>
  <si>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</si>
  <si>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</si>
  <si>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</si>
  <si>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</si>
  <si>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</si>
  <si>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</si>
  <si>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</si>
  <si>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</si>
  <si>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</si>
  <si>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</si>
  <si>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</si>
  <si>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</si>
  <si>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</si>
  <si>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</si>
  <si>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</si>
  <si>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</si>
  <si>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</si>
  <si>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</si>
  <si>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</si>
  <si>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</si>
  <si>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</si>
  <si>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</si>
  <si>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</si>
  <si>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</si>
  <si>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</si>
  <si>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</si>
  <si>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</si>
  <si>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</si>
  <si>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</si>
  <si>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</si>
  <si>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</si>
  <si>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</si>
  <si>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</si>
  <si>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</si>
  <si>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</si>
  <si>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</si>
  <si>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</si>
  <si>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</si>
  <si>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</si>
  <si>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</si>
  <si>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</si>
  <si>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</si>
  <si>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</si>
  <si>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</si>
  <si>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</si>
  <si>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</si>
  <si>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</si>
  <si>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</si>
  <si>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</si>
  <si>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</si>
  <si>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</si>
  <si>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</si>
  <si>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</si>
  <si>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</si>
  <si>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</si>
  <si>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</si>
  <si>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</si>
  <si>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</si>
  <si>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</si>
  <si>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</si>
  <si>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</si>
  <si>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</si>
  <si>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</si>
  <si>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</si>
  <si>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</si>
  <si>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</si>
  <si>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</si>
  <si>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</si>
  <si>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</si>
  <si>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</si>
  <si>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</si>
  <si>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</si>
  <si>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</si>
  <si>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</si>
  <si>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</si>
  <si>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</si>
  <si>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</si>
  <si>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</si>
  <si>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</si>
  <si>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</si>
  <si>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</si>
  <si>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</si>
  <si>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</si>
  <si>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</si>
  <si>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</si>
  <si>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</si>
  <si>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</si>
  <si>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</si>
  <si>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</si>
  <si>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</si>
  <si>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</si>
  <si>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</si>
  <si>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</si>
  <si>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</si>
  <si>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</si>
  <si>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</si>
  <si>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</si>
  <si>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</si>
  <si>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</si>
  <si>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</si>
  <si>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</si>
  <si>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</si>
  <si>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</si>
  <si>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</si>
  <si>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</si>
  <si>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</si>
  <si>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</si>
  <si>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</si>
  <si>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</si>
  <si>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</si>
  <si>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</si>
  <si>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</si>
  <si>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</si>
  <si>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</si>
  <si>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</si>
  <si>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</si>
  <si>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</si>
  <si>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</si>
  <si>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</si>
  <si>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</si>
  <si>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</si>
  <si>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</si>
  <si>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</si>
  <si>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</si>
  <si>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</si>
  <si>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</si>
  <si>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</si>
  <si>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</si>
  <si>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</si>
  <si>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</si>
  <si>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</si>
  <si>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</si>
  <si>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</si>
  <si>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</si>
  <si>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</si>
  <si>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</si>
  <si>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</si>
  <si>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</si>
  <si>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</si>
  <si>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</si>
  <si>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</si>
  <si>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</si>
  <si>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</si>
  <si>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</si>
  <si>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</si>
  <si>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</si>
  <si>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</si>
  <si>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</si>
  <si>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</si>
  <si>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</si>
  <si>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</si>
  <si>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</si>
  <si>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</si>
  <si>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</si>
  <si>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</si>
  <si>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</si>
  <si>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</si>
  <si>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</si>
  <si>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</si>
  <si>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</si>
  <si>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</si>
  <si>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</si>
  <si>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</si>
  <si>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</si>
  <si>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</si>
  <si>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</si>
  <si>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</si>
  <si>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</si>
  <si>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</si>
  <si>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</si>
  <si>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</si>
  <si>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</si>
  <si>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</si>
  <si>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</si>
  <si>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</si>
  <si>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</si>
  <si>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</si>
  <si>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</si>
  <si>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</si>
  <si>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</si>
  <si>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</si>
  <si>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</si>
  <si>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</si>
  <si>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</si>
  <si>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</si>
  <si>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</si>
  <si>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</si>
  <si>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</si>
  <si>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</si>
  <si>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</si>
  <si>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</si>
  <si>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</si>
  <si>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</si>
  <si>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</si>
  <si>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</si>
  <si>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</si>
  <si>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</si>
  <si>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</si>
  <si>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</si>
  <si>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</si>
  <si>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</si>
  <si>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</si>
  <si>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</si>
  <si>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</si>
  <si>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</si>
  <si>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</si>
  <si>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</si>
  <si>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</si>
  <si>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</si>
  <si>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</si>
  <si>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</si>
  <si>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</si>
  <si>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</si>
  <si>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</si>
  <si>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</si>
  <si>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</si>
  <si>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</si>
  <si>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</si>
  <si>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</si>
  <si>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</si>
  <si>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</si>
  <si>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</si>
  <si>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</si>
  <si>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</si>
  <si>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</si>
  <si>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</si>
  <si>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</si>
  <si>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</si>
  <si>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</si>
  <si>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</si>
  <si>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</si>
  <si>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</si>
  <si>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</si>
  <si>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</si>
  <si>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</si>
  <si>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</si>
  <si>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</si>
  <si>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</si>
  <si>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</si>
  <si>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</si>
  <si>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</si>
  <si>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</si>
  <si>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</si>
  <si>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</si>
  <si>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</si>
  <si>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</si>
  <si>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</si>
  <si>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</si>
  <si>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</si>
  <si>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</si>
  <si>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</si>
  <si>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</si>
  <si>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</si>
  <si>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</si>
  <si>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</si>
  <si>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</si>
  <si>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</si>
  <si>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</si>
  <si>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</si>
  <si>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</si>
  <si>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</si>
  <si>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</si>
  <si>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</si>
  <si>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</si>
  <si>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</si>
  <si>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</si>
  <si>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</si>
  <si>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</si>
  <si>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</si>
  <si>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</si>
  <si>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</si>
  <si>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</si>
  <si>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</si>
  <si>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</si>
  <si>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</si>
  <si>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</si>
  <si>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</si>
  <si>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</si>
  <si>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</si>
  <si>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</si>
  <si>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</si>
  <si>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</si>
  <si>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</si>
  <si>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</si>
  <si>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</si>
  <si>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</si>
  <si>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</si>
  <si>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</si>
  <si>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</si>
  <si>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</si>
  <si>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</si>
  <si>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</si>
  <si>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</si>
  <si>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</si>
  <si>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</si>
  <si>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</si>
  <si>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</si>
  <si>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</si>
  <si>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</si>
  <si>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</si>
  <si>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</si>
  <si>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</si>
  <si>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</si>
  <si>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</si>
  <si>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</si>
  <si>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</si>
  <si>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</si>
  <si>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</si>
  <si>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</si>
  <si>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</si>
  <si>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</si>
  <si>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</si>
  <si>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</si>
  <si>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</si>
  <si>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</si>
  <si>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</si>
  <si>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</si>
  <si>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</si>
  <si>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</si>
  <si>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</si>
  <si>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</si>
  <si>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</si>
  <si>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</si>
  <si>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</si>
  <si>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</si>
  <si>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</si>
  <si>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</si>
  <si>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</si>
  <si>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</si>
  <si>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</si>
  <si>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</si>
  <si>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</si>
  <si>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</si>
  <si>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</si>
  <si>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</si>
  <si>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</si>
  <si>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</si>
  <si>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</si>
  <si>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</si>
  <si>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</si>
  <si>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</si>
  <si>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</si>
  <si>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</si>
  <si>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</si>
  <si>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</si>
  <si>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</si>
  <si>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</si>
  <si>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</si>
  <si>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</si>
  <si>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</si>
  <si>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</si>
  <si>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</si>
  <si>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</si>
  <si>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</si>
  <si>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</si>
  <si>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</si>
  <si>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</si>
  <si>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</si>
  <si>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</si>
  <si>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</si>
  <si>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</si>
  <si>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</si>
  <si>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</si>
  <si>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</si>
  <si>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</si>
  <si>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</si>
  <si>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</si>
  <si>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</si>
  <si>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</si>
  <si>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</si>
  <si>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</si>
  <si>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</si>
  <si>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</si>
  <si>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</si>
  <si>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</si>
  <si>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</si>
  <si>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</si>
  <si>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</si>
  <si>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</si>
  <si>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</si>
  <si>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</si>
  <si>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</si>
  <si>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</si>
  <si>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</si>
  <si>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</si>
  <si>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</si>
  <si>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</si>
  <si>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</si>
  <si>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</si>
  <si>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</si>
  <si>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</si>
  <si>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</si>
  <si>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</si>
  <si>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</si>
  <si>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</si>
  <si>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</si>
  <si>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</si>
  <si>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</si>
  <si>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</si>
  <si>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</si>
  <si>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</si>
  <si>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</si>
  <si>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</si>
  <si>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</si>
  <si>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</si>
  <si>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</si>
  <si>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</si>
  <si>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</si>
  <si>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</si>
  <si>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</si>
  <si>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</si>
  <si>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</si>
  <si>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</si>
  <si>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</si>
  <si>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</si>
  <si>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</si>
  <si>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</si>
  <si>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</si>
  <si>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</si>
  <si>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</si>
  <si>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</si>
  <si>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</si>
  <si>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</si>
  <si>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</si>
  <si>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</si>
  <si>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</si>
  <si>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</si>
  <si>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</si>
  <si>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</si>
  <si>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</si>
  <si>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</si>
  <si>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</si>
  <si>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</si>
  <si>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</si>
  <si>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</si>
  <si>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</si>
  <si>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</si>
  <si>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</si>
  <si>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</si>
  <si>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</si>
  <si>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</si>
  <si>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</si>
  <si>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</si>
  <si>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</si>
  <si>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</si>
  <si>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</si>
  <si>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</si>
  <si>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</si>
  <si>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</si>
  <si>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</si>
  <si>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</si>
  <si>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</si>
  <si>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</si>
  <si>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</si>
  <si>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</si>
  <si>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</si>
  <si>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</si>
  <si>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</si>
  <si>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</si>
  <si>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</si>
  <si>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</si>
  <si>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</si>
  <si>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</si>
  <si>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</si>
  <si>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</si>
  <si>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</si>
  <si>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</si>
  <si>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</si>
  <si>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</si>
  <si>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</si>
  <si>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</si>
  <si>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</si>
  <si>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</si>
  <si>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</si>
  <si>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</si>
  <si>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</si>
  <si>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</si>
  <si>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</si>
  <si>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</si>
  <si>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</si>
  <si>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</si>
  <si>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</si>
  <si>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</si>
  <si>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</si>
  <si>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</si>
  <si>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</si>
  <si>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</si>
  <si>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</si>
  <si>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</si>
  <si>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</si>
  <si>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</si>
  <si>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</si>
  <si>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</si>
  <si>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</si>
  <si>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</si>
  <si>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</si>
  <si>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</si>
  <si>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</si>
  <si>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</si>
  <si>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</si>
  <si>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</si>
  <si>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</si>
  <si>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</si>
  <si>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</si>
  <si>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</si>
  <si>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</si>
  <si>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</si>
  <si>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</si>
  <si>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</si>
  <si>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</si>
  <si>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</si>
  <si>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</si>
  <si>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</si>
  <si>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</si>
  <si>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</si>
  <si>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</si>
  <si>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</si>
  <si>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</si>
  <si>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</si>
  <si>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</si>
  <si>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</si>
  <si>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</si>
  <si>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</si>
  <si>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</si>
  <si>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</si>
  <si>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</si>
  <si>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</si>
  <si>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</si>
  <si>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</si>
  <si>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</si>
  <si>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</si>
  <si>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</si>
  <si>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</si>
  <si>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</si>
  <si>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</si>
  <si>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</si>
  <si>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</si>
  <si>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</si>
  <si>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</si>
  <si>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</si>
  <si>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</si>
  <si>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</si>
  <si>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</si>
  <si>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</si>
  <si>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</si>
  <si>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</si>
  <si>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</si>
  <si>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</si>
  <si>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</si>
  <si>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</si>
  <si>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</si>
  <si>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</si>
  <si>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</si>
  <si>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</si>
  <si>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</si>
  <si>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</si>
  <si>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</si>
  <si>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</si>
  <si>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</si>
  <si>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</si>
  <si>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</si>
  <si>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</si>
  <si>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</si>
  <si>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</si>
  <si>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</si>
  <si>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</si>
  <si>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</si>
  <si>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</si>
  <si>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</si>
  <si>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</si>
  <si>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</si>
  <si>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</si>
  <si>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</si>
  <si>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</si>
  <si>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</si>
  <si>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</si>
  <si>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</si>
  <si>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</si>
  <si>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</si>
  <si>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</si>
  <si>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</si>
  <si>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</si>
  <si>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</si>
  <si>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</si>
  <si>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</si>
  <si>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</si>
  <si>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</si>
  <si>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</si>
  <si>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</si>
  <si>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</si>
  <si>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</si>
  <si>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</si>
  <si>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</si>
  <si>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</si>
  <si>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</si>
  <si>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</si>
  <si>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</si>
  <si>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</si>
  <si>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</si>
  <si>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</si>
  <si>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</si>
  <si>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</si>
  <si>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</si>
  <si>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</si>
  <si>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</si>
  <si>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</si>
  <si>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</si>
  <si>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</si>
  <si>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</si>
  <si>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</si>
  <si>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</si>
  <si>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</si>
  <si>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</si>
  <si>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</si>
  <si>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</si>
  <si>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</si>
  <si>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</si>
  <si>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</si>
  <si>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</si>
  <si>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</si>
  <si>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</si>
  <si>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</si>
  <si>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</si>
  <si>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</si>
  <si>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</si>
  <si>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</si>
  <si>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</si>
  <si>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</si>
  <si>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</si>
  <si>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</si>
  <si>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</si>
  <si>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</si>
  <si>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</si>
  <si>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</si>
  <si>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</si>
  <si>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</si>
  <si>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</si>
  <si>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</si>
  <si>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</si>
  <si>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</si>
  <si>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</si>
  <si>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</si>
  <si>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</si>
  <si>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</si>
  <si>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</si>
  <si>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</si>
  <si>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</si>
  <si>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</si>
  <si>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</si>
  <si>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</si>
  <si>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</si>
  <si>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</si>
  <si>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</si>
  <si>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</si>
  <si>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</si>
  <si>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</si>
  <si>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</si>
  <si>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</si>
  <si>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</si>
  <si>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</si>
  <si>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</si>
  <si>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</si>
  <si>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</si>
  <si>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</si>
  <si>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</si>
  <si>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</si>
  <si>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</si>
  <si>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</si>
  <si>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</si>
  <si>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</si>
  <si>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</si>
  <si>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</si>
  <si>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</si>
  <si>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</si>
  <si>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</si>
  <si>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</si>
  <si>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</si>
  <si>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</si>
  <si>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</si>
  <si>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</si>
  <si>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</si>
  <si>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</si>
  <si>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</si>
  <si>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</si>
  <si>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</si>
  <si>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</si>
  <si>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</si>
  <si>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</si>
  <si>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</si>
  <si>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</si>
  <si>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</si>
  <si>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</si>
  <si>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</si>
  <si>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</si>
  <si>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</si>
  <si>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</si>
  <si>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</si>
  <si>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</si>
  <si>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</si>
  <si>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</si>
  <si>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</si>
  <si>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</si>
  <si>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</si>
  <si>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</si>
  <si>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</si>
  <si>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</si>
  <si>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</si>
  <si>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</si>
  <si>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</si>
  <si>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</si>
  <si>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</si>
  <si>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</si>
  <si>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</si>
  <si>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</si>
  <si>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</si>
  <si>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</si>
  <si>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</si>
  <si>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</si>
  <si>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</si>
  <si>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</si>
  <si>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</si>
  <si>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</si>
  <si>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</si>
  <si>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</si>
  <si>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</si>
  <si>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</si>
  <si>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</si>
  <si>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</si>
  <si>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</si>
  <si>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</si>
  <si>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</si>
  <si>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</si>
  <si>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</si>
  <si>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</si>
  <si>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</si>
  <si>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</si>
  <si>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</si>
  <si>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</si>
  <si>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</si>
  <si>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</si>
  <si>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</si>
  <si>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</si>
  <si>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</si>
  <si>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</si>
  <si>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</si>
  <si>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</si>
  <si>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</si>
  <si>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</si>
  <si>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</si>
  <si>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</si>
  <si>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</si>
  <si>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</si>
  <si>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</si>
  <si>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</si>
  <si>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</si>
  <si>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</si>
  <si>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</si>
  <si>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</si>
  <si>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</si>
  <si>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</si>
  <si>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</si>
  <si>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</si>
  <si>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</si>
  <si>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</si>
  <si>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</si>
  <si>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</si>
  <si>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</si>
  <si>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</si>
  <si>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</si>
  <si>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</si>
  <si>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</si>
  <si>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</si>
  <si>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</si>
  <si>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</si>
  <si>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</si>
  <si>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</si>
  <si>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</si>
  <si>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</si>
  <si>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</si>
  <si>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</si>
  <si>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</si>
  <si>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</si>
  <si>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</si>
  <si>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</si>
  <si>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</si>
  <si>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</si>
  <si>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</si>
  <si>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</si>
  <si>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</si>
  <si>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</si>
  <si>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</si>
  <si>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</si>
  <si>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</si>
  <si>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</si>
  <si>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</si>
  <si>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</si>
  <si>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</si>
  <si>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</si>
  <si>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</si>
  <si>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</si>
  <si>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</si>
  <si>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</si>
  <si>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</si>
  <si>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</si>
  <si>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</si>
  <si>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</si>
  <si>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</si>
  <si>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</si>
  <si>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</si>
  <si>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</si>
  <si>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</si>
  <si>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</si>
  <si>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</si>
  <si>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</si>
  <si>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</si>
  <si>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</si>
  <si>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</si>
  <si>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</si>
  <si>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</si>
  <si>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</si>
  <si>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</si>
  <si>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</si>
  <si>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</si>
  <si>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</si>
  <si>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</si>
  <si>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</si>
  <si>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</si>
  <si>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</si>
  <si>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</si>
  <si>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</si>
  <si>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</si>
  <si>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</si>
  <si>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</si>
  <si>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</si>
  <si>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</si>
  <si>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</si>
  <si>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</si>
  <si>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</si>
  <si>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</si>
  <si>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</si>
  <si>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</si>
  <si>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</si>
  <si>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</si>
  <si>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</si>
  <si>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</si>
  <si>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</si>
  <si>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</si>
  <si>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</si>
  <si>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</si>
  <si>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</si>
  <si>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</si>
  <si>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</si>
  <si>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</si>
  <si>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</si>
  <si>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</si>
  <si>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</si>
  <si>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</si>
  <si>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</si>
  <si>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</si>
  <si>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</si>
  <si>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</si>
  <si>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</si>
  <si>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</si>
  <si>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</si>
  <si>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</si>
  <si>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</si>
  <si>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</si>
  <si>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</si>
  <si>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</si>
  <si>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</si>
  <si>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</si>
  <si>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</si>
  <si>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</si>
  <si>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</si>
  <si>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</si>
  <si>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</si>
  <si>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</si>
  <si>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</si>
  <si>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</si>
  <si>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</si>
  <si>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</si>
  <si>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</si>
  <si>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</si>
  <si>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</si>
  <si>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</si>
  <si>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</si>
  <si>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</si>
  <si>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</si>
  <si>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</si>
  <si>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</si>
  <si>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</si>
  <si>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</si>
  <si>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</si>
  <si>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</si>
  <si>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</si>
  <si>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</si>
  <si>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</si>
  <si>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</si>
  <si>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</si>
  <si>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</si>
  <si>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</si>
  <si>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</si>
  <si>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</si>
  <si>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</si>
  <si>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</si>
  <si>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</si>
  <si>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</si>
  <si>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</si>
  <si>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</si>
  <si>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</si>
  <si>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</si>
  <si>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</si>
  <si>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</si>
  <si>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</si>
  <si>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</si>
  <si>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</si>
  <si>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</si>
  <si>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</si>
  <si>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</si>
  <si>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</si>
  <si>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</si>
  <si>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</si>
  <si>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</si>
  <si>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</si>
  <si>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</si>
  <si>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</si>
  <si>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</si>
  <si>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</si>
  <si>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</si>
  <si>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</si>
  <si>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</si>
  <si>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</si>
  <si>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</si>
  <si>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</si>
  <si>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</si>
  <si>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</si>
  <si>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</si>
  <si>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</si>
  <si>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</si>
  <si>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</si>
  <si>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</si>
  <si>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</si>
  <si>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</si>
  <si>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</si>
  <si>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</si>
  <si>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</si>
  <si>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</si>
  <si>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</si>
  <si>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</si>
  <si>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</si>
  <si>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</si>
  <si>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</si>
  <si>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</si>
  <si>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</si>
  <si>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</si>
  <si>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</si>
  <si>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</si>
  <si>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</si>
  <si>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</si>
  <si>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</si>
  <si>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</si>
  <si>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</si>
  <si>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</si>
  <si>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</si>
  <si>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</si>
  <si>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</si>
  <si>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</si>
  <si>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</si>
  <si>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</si>
  <si>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</si>
  <si>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</si>
  <si>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</si>
  <si>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</si>
  <si>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</si>
  <si>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</si>
  <si>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</si>
  <si>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</si>
  <si>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</si>
  <si>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</si>
  <si>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</si>
  <si>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</si>
  <si>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</si>
  <si>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</si>
  <si>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</si>
  <si>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</si>
  <si>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</si>
  <si>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</si>
  <si>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</si>
  <si>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</si>
  <si>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</si>
  <si>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</si>
  <si>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</si>
  <si>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</si>
  <si>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</si>
  <si>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</si>
  <si>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</si>
  <si>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</si>
  <si>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</si>
  <si>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</si>
  <si>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</si>
  <si>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</si>
  <si>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</si>
  <si>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</si>
  <si>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</si>
  <si>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</si>
  <si>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</si>
  <si>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</si>
  <si>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</si>
  <si>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</si>
  <si>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</si>
  <si>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</si>
  <si>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</si>
  <si>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</si>
  <si>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</si>
  <si>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</si>
  <si>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</si>
  <si>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</si>
  <si>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</si>
  <si>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</si>
  <si>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</si>
  <si>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</si>
  <si>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</si>
  <si>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</si>
  <si>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</si>
  <si>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</si>
  <si>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</si>
  <si>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</si>
  <si>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</si>
  <si>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</si>
  <si>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</si>
  <si>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</si>
  <si>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</si>
  <si>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</si>
  <si>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</si>
  <si>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</si>
  <si>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</si>
  <si>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</si>
  <si>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</si>
  <si>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</si>
  <si>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</si>
  <si>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</si>
  <si>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</si>
  <si>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</si>
  <si>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</si>
  <si>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</si>
  <si>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</si>
  <si>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</si>
  <si>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</si>
  <si>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</si>
  <si>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</si>
  <si>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</si>
  <si>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</si>
  <si>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</si>
  <si>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</si>
  <si>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</si>
  <si>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</si>
  <si>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</si>
  <si>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</si>
  <si>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</si>
  <si>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</si>
  <si>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</si>
  <si>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</si>
  <si>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</si>
  <si>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</si>
  <si>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</si>
  <si>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</si>
  <si>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</si>
  <si>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</si>
  <si>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</si>
  <si>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</si>
  <si>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</si>
  <si>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</si>
  <si>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</si>
  <si>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</si>
  <si>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</si>
  <si>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</si>
  <si>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</si>
  <si>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</si>
  <si>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</si>
  <si>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</si>
  <si>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</si>
  <si>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</si>
  <si>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</si>
  <si>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</si>
  <si>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</si>
  <si>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</si>
  <si>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</si>
  <si>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</si>
  <si>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</si>
  <si>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</si>
  <si>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</si>
  <si>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</si>
  <si>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</si>
  <si>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</si>
  <si>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</si>
  <si>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</si>
  <si>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</si>
  <si>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</si>
  <si>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</si>
  <si>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</si>
  <si>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</si>
  <si>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</si>
  <si>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</si>
  <si>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</si>
  <si>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</si>
  <si>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</si>
  <si>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</si>
  <si>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</si>
  <si>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</si>
  <si>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</si>
  <si>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</si>
  <si>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</si>
  <si>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</si>
  <si>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</si>
  <si>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</si>
  <si>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</si>
  <si>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</si>
  <si>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</si>
  <si>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</si>
  <si>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</si>
  <si>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</si>
  <si>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</si>
  <si>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</si>
  <si>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</si>
  <si>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</si>
  <si>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</si>
  <si>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</si>
  <si>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</si>
  <si>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</si>
  <si>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</si>
  <si>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</si>
  <si>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</si>
  <si>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</si>
  <si>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</si>
  <si>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</si>
  <si>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</si>
  <si>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</si>
  <si>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</si>
  <si>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</si>
  <si>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</si>
  <si>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</si>
  <si>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</si>
  <si>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</si>
  <si>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</si>
  <si>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</si>
  <si>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</si>
  <si>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</si>
  <si>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</si>
  <si>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</si>
  <si>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</si>
  <si>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</si>
  <si>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</si>
  <si>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</si>
  <si>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</si>
  <si>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</si>
  <si>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</si>
  <si>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</si>
  <si>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</si>
  <si>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</si>
  <si>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</si>
  <si>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</si>
  <si>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</si>
  <si>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</si>
  <si>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</si>
  <si>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</si>
  <si>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</si>
  <si>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</si>
  <si>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</si>
  <si>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</si>
  <si>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</si>
  <si>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</si>
  <si>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</si>
  <si>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</si>
  <si>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</si>
  <si>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</si>
  <si>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</si>
  <si>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</si>
  <si>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</si>
  <si>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</si>
  <si>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</si>
  <si>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</si>
  <si>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</si>
  <si>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</si>
  <si>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</si>
  <si>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</si>
  <si>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</si>
  <si>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</si>
  <si>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</si>
  <si>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</si>
  <si>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</si>
  <si>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</si>
  <si>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</si>
  <si>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</si>
  <si>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</si>
  <si>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</si>
  <si>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</si>
  <si>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</si>
  <si>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</si>
  <si>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</si>
  <si>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</si>
  <si>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</si>
  <si>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</si>
  <si>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</si>
  <si>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</si>
  <si>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</si>
  <si>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</si>
  <si>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</si>
  <si>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</si>
  <si>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</si>
  <si>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</si>
  <si>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</si>
  <si>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</si>
  <si>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</si>
  <si>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</si>
  <si>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</si>
  <si>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</si>
  <si>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</si>
  <si>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</si>
  <si>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</si>
  <si>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</si>
  <si>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</si>
  <si>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</si>
  <si>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</si>
  <si>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</si>
  <si>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</si>
  <si>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</si>
  <si>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</si>
  <si>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</si>
  <si>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</si>
  <si>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</si>
  <si>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</si>
  <si>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</si>
  <si>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</si>
  <si>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</si>
  <si>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</si>
  <si>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</si>
  <si>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</si>
  <si>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</si>
  <si>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</si>
  <si>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</si>
  <si>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</si>
  <si>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</si>
  <si>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</si>
  <si>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</si>
  <si>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</si>
  <si>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</si>
  <si>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</si>
  <si>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</si>
  <si>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</si>
  <si>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</si>
  <si>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</si>
  <si>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</si>
  <si>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</si>
  <si>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</si>
  <si>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</si>
  <si>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</si>
  <si>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</si>
  <si>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</si>
  <si>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</si>
  <si>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</si>
  <si>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</si>
  <si>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</si>
  <si>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</si>
  <si>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</si>
  <si>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</si>
  <si>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</si>
  <si>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</si>
  <si>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</si>
  <si>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</si>
  <si>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</si>
  <si>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</si>
  <si>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</si>
  <si>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</si>
  <si>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</si>
  <si>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</si>
  <si>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</si>
  <si>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</si>
  <si>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</si>
  <si>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</si>
  <si>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</si>
  <si>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</si>
  <si>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</si>
  <si>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</si>
  <si>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</si>
  <si>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</si>
  <si>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</si>
  <si>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</si>
  <si>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</si>
  <si>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</si>
  <si>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</si>
  <si>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</si>
  <si>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</si>
  <si>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</si>
  <si>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</si>
  <si>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</si>
  <si>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</si>
  <si>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</si>
  <si>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</si>
  <si>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</si>
  <si>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</si>
  <si>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</si>
  <si>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</si>
  <si>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</si>
  <si>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</si>
  <si>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</si>
  <si>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</si>
  <si>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</si>
  <si>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</si>
  <si>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</si>
  <si>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</si>
  <si>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</si>
  <si>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</si>
  <si>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</si>
  <si>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</si>
  <si>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</si>
  <si>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</si>
  <si>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</si>
  <si>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</si>
  <si>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</si>
  <si>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</si>
  <si>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</si>
  <si>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</si>
  <si>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</si>
  <si>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</si>
  <si>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</si>
  <si>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</si>
  <si>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</si>
  <si>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</si>
  <si>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</si>
  <si>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</si>
  <si>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</si>
  <si>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</si>
  <si>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</si>
  <si>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</si>
  <si>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</si>
  <si>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</si>
  <si>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</si>
  <si>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</si>
  <si>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</si>
  <si>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</si>
  <si>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</si>
  <si>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</si>
  <si>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</si>
  <si>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</si>
  <si>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</si>
  <si>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</si>
  <si>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</si>
  <si>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</si>
  <si>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</si>
  <si>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</si>
  <si>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</si>
  <si>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</si>
  <si>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</si>
  <si>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</si>
  <si>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</si>
  <si>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</si>
  <si>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</si>
  <si>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</si>
  <si>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</si>
  <si>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</si>
  <si>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</si>
  <si>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</si>
  <si>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</si>
  <si>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</si>
  <si>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</si>
  <si>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</si>
  <si>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</si>
  <si>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</si>
  <si>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</si>
  <si>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</si>
  <si>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</si>
  <si>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</si>
  <si>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</si>
  <si>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</si>
  <si>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</si>
  <si>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</si>
  <si>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</si>
  <si>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</si>
  <si>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</si>
  <si>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</si>
  <si>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</si>
  <si>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</si>
  <si>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</si>
  <si>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</si>
  <si>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</si>
  <si>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</si>
  <si>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</si>
  <si>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</si>
  <si>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</si>
  <si>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</si>
  <si>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</si>
  <si>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</si>
  <si>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</si>
  <si>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</si>
  <si>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</si>
  <si>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</si>
  <si>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</si>
  <si>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</si>
  <si>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</si>
  <si>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</si>
  <si>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</si>
  <si>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</si>
  <si>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</si>
  <si>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</si>
  <si>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</si>
  <si>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</si>
  <si>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</si>
  <si>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</si>
  <si>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</si>
  <si>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</si>
  <si>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</si>
  <si>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</si>
  <si>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</si>
  <si>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</si>
  <si>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</si>
  <si>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</si>
  <si>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</si>
  <si>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</si>
  <si>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</si>
  <si>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</si>
  <si>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</si>
  <si>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</si>
  <si>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</si>
  <si>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</si>
  <si>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</si>
  <si>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</si>
  <si>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</si>
  <si>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</si>
  <si>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</si>
  <si>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</si>
  <si>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</si>
  <si>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</si>
  <si>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</si>
  <si>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</si>
  <si>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</si>
  <si>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</si>
  <si>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</si>
  <si>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</si>
  <si>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</si>
  <si>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</si>
  <si>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</si>
  <si>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</si>
  <si>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</si>
  <si>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</si>
  <si>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</si>
  <si>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</si>
  <si>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</si>
  <si>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</si>
  <si>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</si>
  <si>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</si>
  <si>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</si>
  <si>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</si>
  <si>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</si>
  <si>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</si>
  <si>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</si>
  <si>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</si>
  <si>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</si>
  <si>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</si>
  <si>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</si>
  <si>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</si>
  <si>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</si>
  <si>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</si>
  <si>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</si>
  <si>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</si>
  <si>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</si>
  <si>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</si>
  <si>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</si>
  <si>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</si>
  <si>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</si>
  <si>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</si>
  <si>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</si>
  <si>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</si>
  <si>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</si>
  <si>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</si>
  <si>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</si>
  <si>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</si>
  <si>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</si>
  <si>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</si>
  <si>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</si>
  <si>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</si>
  <si>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</si>
  <si>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</si>
  <si>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</si>
  <si>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</si>
  <si>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</si>
  <si>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</si>
  <si>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</si>
  <si>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</si>
  <si>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</si>
  <si>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</si>
  <si>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</si>
  <si>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</si>
  <si>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</si>
  <si>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</si>
  <si>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</si>
  <si>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</si>
  <si>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</si>
  <si>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</si>
  <si>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</si>
  <si>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</si>
  <si>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</si>
  <si>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</si>
  <si>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</si>
  <si>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</si>
  <si>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</si>
  <si>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</si>
  <si>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</si>
  <si>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</si>
  <si>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</si>
  <si>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</si>
  <si>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</si>
  <si>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</si>
  <si>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</si>
  <si>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</si>
  <si>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</si>
  <si>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</si>
  <si>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</si>
  <si>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</si>
  <si>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</si>
  <si>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</si>
  <si>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</si>
  <si>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</si>
  <si>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</si>
  <si>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</si>
  <si>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</si>
  <si>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</si>
  <si>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</si>
  <si>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</si>
  <si>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</si>
  <si>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</si>
  <si>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</si>
  <si>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</si>
  <si>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</si>
  <si>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</si>
  <si>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</si>
  <si>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</si>
  <si>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</si>
  <si>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</si>
  <si>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</si>
  <si>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</si>
  <si>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</si>
  <si>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</si>
  <si>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</si>
  <si>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</si>
  <si>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</si>
  <si>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</si>
  <si>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</si>
  <si>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</si>
  <si>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</si>
  <si>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</si>
  <si>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</si>
  <si>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</si>
  <si>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</si>
  <si>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</si>
  <si>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</si>
  <si>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</si>
  <si>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</si>
  <si>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</si>
  <si>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</si>
  <si>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</si>
  <si>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</si>
  <si>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</si>
  <si>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</si>
  <si>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</si>
  <si>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</si>
  <si>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</si>
  <si>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</si>
  <si>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</si>
  <si>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</si>
  <si>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</si>
  <si>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</si>
  <si>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</si>
  <si>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</si>
  <si>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</si>
  <si>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</si>
  <si>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</si>
  <si>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</si>
  <si>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</si>
  <si>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</si>
  <si>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</si>
  <si>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</si>
  <si>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</si>
  <si>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</si>
  <si>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</si>
  <si>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</si>
  <si>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</si>
  <si>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</si>
  <si>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</si>
  <si>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</si>
  <si>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</si>
  <si>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</si>
  <si>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</si>
  <si>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</si>
  <si>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</si>
  <si>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</si>
  <si>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</si>
  <si>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</si>
  <si>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</si>
  <si>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</si>
  <si>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</si>
  <si>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</si>
  <si>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</si>
  <si>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</si>
  <si>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</si>
  <si>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</si>
  <si>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</si>
  <si>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</si>
  <si>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</si>
  <si>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</si>
  <si>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</si>
  <si>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</si>
  <si>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</si>
  <si>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</si>
  <si>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</si>
  <si>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</si>
  <si>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</si>
  <si>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</si>
  <si>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</si>
  <si>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</si>
  <si>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</si>
  <si>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</si>
  <si>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</si>
  <si>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</si>
  <si>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</si>
  <si>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</si>
  <si>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</si>
  <si>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</si>
  <si>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</si>
  <si>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</si>
  <si>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</si>
  <si>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</si>
  <si>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</si>
  <si>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</si>
  <si>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</si>
  <si>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</si>
  <si>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</si>
  <si>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</si>
  <si>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</si>
  <si>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</si>
  <si>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</si>
  <si>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</si>
  <si>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</si>
  <si>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</si>
  <si>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</si>
  <si>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</si>
  <si>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</si>
  <si>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</si>
  <si>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</si>
  <si>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</si>
  <si>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</si>
  <si>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</si>
  <si>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</si>
  <si>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</si>
  <si>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</si>
  <si>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</si>
  <si>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</si>
  <si>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</si>
  <si>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</si>
  <si>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</si>
  <si>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</si>
  <si>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</si>
  <si>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</si>
  <si>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</si>
  <si>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</si>
  <si>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</si>
  <si>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</si>
  <si>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</si>
  <si>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</si>
  <si>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</si>
  <si>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</si>
  <si>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</si>
  <si>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</si>
  <si>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</si>
  <si>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</si>
  <si>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</si>
  <si>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</si>
  <si>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</si>
  <si>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</si>
  <si>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</si>
  <si>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</si>
  <si>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</si>
  <si>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</si>
  <si>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</si>
  <si>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</si>
  <si>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</si>
  <si>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</si>
  <si>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</si>
  <si>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</si>
  <si>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</si>
  <si>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</si>
  <si>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</si>
  <si>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</si>
  <si>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</si>
  <si>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</si>
  <si>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</si>
  <si>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</si>
  <si>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</si>
  <si>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</si>
  <si>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</si>
  <si>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</si>
  <si>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</si>
  <si>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</si>
  <si>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</si>
  <si>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</si>
  <si>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</si>
  <si>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</si>
  <si>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</si>
  <si>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</si>
  <si>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</si>
  <si>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</si>
  <si>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</si>
  <si>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</si>
  <si>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</si>
  <si>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</si>
  <si>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</si>
  <si>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</si>
  <si>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</si>
  <si>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</si>
  <si>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</si>
  <si>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</si>
  <si>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</si>
  <si>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</si>
  <si>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</si>
  <si>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</si>
  <si>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</si>
  <si>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</si>
  <si>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</si>
  <si>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</si>
  <si>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</si>
  <si>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</si>
  <si>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</si>
  <si>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</si>
  <si>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</si>
  <si>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</si>
  <si>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</si>
  <si>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</si>
  <si>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</si>
  <si>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</si>
  <si>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</si>
  <si>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</si>
  <si>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</si>
  <si>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</si>
  <si>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</si>
  <si>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</si>
  <si>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</si>
  <si>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</si>
  <si>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</si>
  <si>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</si>
  <si>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</si>
  <si>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</si>
  <si>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</si>
  <si>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</si>
  <si>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</si>
  <si>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</si>
  <si>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</si>
  <si>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</si>
  <si>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</si>
  <si>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</si>
  <si>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</si>
  <si>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</si>
  <si>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</si>
  <si>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</si>
  <si>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</si>
  <si>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</si>
  <si>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</si>
  <si>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</si>
  <si>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</si>
  <si>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</si>
  <si>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</si>
  <si>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</si>
  <si>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</si>
  <si>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</si>
  <si>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</si>
  <si>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</si>
  <si>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</si>
  <si>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</si>
  <si>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</si>
  <si>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</si>
  <si>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</si>
  <si>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</si>
  <si>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</si>
  <si>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</si>
  <si>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</si>
  <si>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</si>
  <si>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</si>
  <si>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</si>
  <si>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</si>
  <si>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</si>
  <si>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</si>
  <si>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</si>
  <si>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</si>
  <si>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</si>
  <si>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</si>
  <si>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</si>
  <si>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</si>
  <si>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</si>
  <si>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</si>
  <si>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</si>
  <si>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</si>
  <si>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</si>
  <si>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</si>
  <si>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</si>
  <si>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</si>
  <si>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</si>
  <si>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</si>
  <si>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</si>
  <si>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</si>
  <si>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</si>
  <si>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</si>
  <si>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</si>
  <si>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</si>
  <si>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</si>
  <si>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</si>
  <si>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</si>
  <si>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</si>
  <si>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</si>
  <si>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</si>
  <si>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</si>
  <si>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</si>
  <si>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</si>
  <si>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</si>
  <si>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</si>
  <si>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</si>
  <si>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</si>
  <si>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</si>
  <si>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</si>
  <si>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</si>
  <si>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</si>
  <si>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</si>
  <si>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</si>
  <si>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</si>
  <si>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</si>
  <si>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</si>
  <si>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</si>
  <si>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</si>
  <si>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</si>
  <si>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</si>
  <si>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</si>
  <si>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</si>
  <si>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</si>
  <si>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</si>
  <si>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</si>
  <si>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</si>
  <si>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</si>
  <si>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</si>
  <si>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</si>
  <si>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</si>
  <si>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</si>
  <si>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</si>
  <si>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</si>
  <si>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</si>
  <si>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</si>
  <si>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</si>
  <si>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</si>
  <si>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</si>
  <si>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</si>
  <si>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</si>
  <si>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</si>
  <si>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</si>
  <si>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</si>
  <si>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</si>
  <si>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</si>
  <si>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</si>
  <si>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</si>
  <si>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</si>
  <si>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</si>
  <si>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</si>
  <si>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</si>
  <si>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</si>
  <si>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</si>
  <si>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</si>
  <si>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</si>
  <si>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</si>
  <si>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</si>
  <si>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</si>
  <si>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</si>
  <si>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</si>
  <si>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</si>
  <si>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</si>
  <si>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</si>
  <si>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</si>
  <si>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</si>
  <si>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</si>
  <si>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</si>
  <si>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</si>
  <si>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</si>
  <si>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</si>
  <si>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</si>
  <si>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</si>
  <si>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</si>
  <si>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</si>
  <si>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</si>
  <si>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</si>
  <si>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</si>
  <si>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</si>
  <si>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</si>
  <si>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</si>
  <si>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</si>
  <si>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</si>
  <si>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</si>
  <si>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</si>
  <si>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</si>
  <si>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</si>
  <si>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</si>
  <si>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</si>
  <si>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</si>
  <si>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</si>
  <si>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</si>
  <si>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</si>
  <si>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</si>
  <si>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</si>
  <si>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</si>
  <si>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</si>
  <si>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</si>
  <si>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</si>
  <si>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</si>
  <si>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</si>
  <si>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</si>
  <si>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</si>
  <si>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</si>
  <si>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</si>
  <si>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</si>
  <si>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</si>
  <si>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</si>
  <si>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</si>
  <si>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</si>
  <si>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</si>
  <si>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</si>
  <si>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</si>
  <si>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</si>
  <si>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</si>
  <si>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</si>
  <si>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</si>
  <si>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</si>
  <si>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</si>
  <si>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</si>
  <si>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</si>
  <si>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</si>
  <si>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</si>
  <si>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</si>
  <si>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</si>
  <si>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</si>
  <si>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</si>
  <si>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</si>
  <si>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</si>
  <si>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</si>
  <si>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</si>
  <si>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</si>
  <si>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</si>
  <si>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</si>
  <si>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</si>
  <si>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</si>
  <si>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</si>
  <si>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</si>
  <si>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</si>
  <si>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</si>
  <si>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</si>
  <si>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</si>
  <si>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</si>
  <si>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</si>
  <si>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</si>
  <si>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</si>
  <si>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</si>
  <si>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</si>
  <si>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</si>
  <si>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</si>
  <si>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</si>
  <si>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</si>
  <si>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</si>
  <si>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</si>
  <si>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</si>
  <si>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</si>
  <si>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</si>
  <si>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</si>
  <si>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</si>
  <si>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</si>
  <si>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</si>
  <si>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</si>
  <si>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</si>
  <si>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</si>
  <si>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</si>
  <si>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</si>
  <si>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</si>
  <si>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</si>
  <si>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</si>
  <si>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</si>
  <si>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</si>
  <si>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</si>
  <si>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</si>
  <si>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</si>
  <si>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</si>
  <si>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</si>
  <si>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</si>
  <si>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</si>
  <si>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</si>
  <si>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</si>
  <si>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</si>
  <si>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</si>
  <si>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</si>
  <si>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</si>
  <si>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</si>
  <si>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</si>
  <si>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</si>
  <si>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</si>
  <si>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</si>
  <si>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</si>
  <si>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</si>
  <si>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</si>
  <si>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</si>
  <si>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</si>
  <si>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</si>
  <si>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</si>
  <si>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</si>
  <si>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</si>
  <si>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</si>
  <si>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</si>
  <si>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</si>
  <si>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</si>
  <si>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</si>
  <si>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</si>
  <si>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</si>
  <si>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</si>
  <si>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</si>
  <si>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</si>
  <si>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</si>
  <si>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</si>
  <si>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</si>
  <si>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</si>
  <si>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</si>
  <si>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</si>
  <si>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</si>
  <si>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</si>
  <si>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</si>
  <si>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</si>
  <si>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</si>
  <si>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</si>
  <si>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</si>
  <si>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</si>
  <si>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</si>
  <si>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</si>
  <si>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</si>
  <si>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</si>
  <si>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</si>
  <si>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</si>
  <si>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</si>
  <si>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</si>
  <si>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</si>
  <si>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</si>
  <si>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</si>
  <si>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</si>
  <si>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</si>
  <si>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</si>
  <si>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</si>
  <si>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</si>
  <si>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</si>
  <si>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</si>
  <si>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</si>
  <si>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</si>
  <si>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</si>
  <si>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</si>
  <si>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</si>
  <si>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</si>
  <si>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</si>
  <si>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</si>
  <si>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</si>
  <si>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</si>
  <si>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</si>
  <si>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</si>
  <si>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</si>
  <si>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</si>
  <si>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</si>
  <si>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</si>
  <si>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</si>
  <si>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</si>
  <si>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</si>
  <si>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</si>
  <si>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</si>
  <si>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</si>
  <si>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</si>
  <si>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</si>
  <si>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</si>
  <si>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</si>
  <si>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</si>
  <si>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</si>
  <si>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</si>
  <si>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</si>
  <si>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</si>
  <si>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</si>
  <si>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</si>
  <si>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</si>
  <si>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</si>
  <si>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</si>
  <si>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</si>
  <si>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</si>
  <si>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</si>
  <si>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</si>
  <si>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</si>
  <si>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</si>
  <si>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</si>
  <si>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</si>
  <si>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</si>
  <si>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</si>
  <si>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</si>
  <si>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</si>
  <si>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</si>
  <si>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</si>
  <si>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</si>
  <si>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</si>
  <si>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</si>
  <si>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</si>
  <si>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</si>
  <si>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</si>
  <si>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</si>
  <si>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</si>
  <si>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</si>
  <si>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</si>
  <si>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</si>
  <si>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</si>
  <si>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</si>
  <si>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</si>
  <si>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</si>
  <si>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</si>
  <si>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</si>
  <si>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</si>
  <si>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</si>
  <si>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</si>
  <si>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</si>
  <si>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</si>
  <si>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</si>
  <si>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</si>
  <si>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</si>
  <si>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</si>
  <si>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</si>
  <si>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</si>
  <si>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</si>
  <si>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</si>
  <si>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</si>
  <si>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</si>
  <si>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</si>
  <si>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</si>
  <si>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</si>
  <si>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</si>
  <si>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</si>
  <si>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</si>
  <si>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</si>
  <si>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</si>
  <si>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</si>
  <si>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</si>
  <si>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</si>
  <si>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</si>
  <si>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</si>
  <si>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</si>
  <si>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</si>
  <si>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</si>
  <si>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</si>
  <si>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</si>
  <si>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</si>
  <si>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</si>
  <si>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</si>
  <si>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</si>
  <si>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</si>
  <si>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</si>
  <si>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</si>
  <si>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</si>
  <si>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</si>
  <si>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</si>
  <si>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</si>
  <si>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</si>
  <si>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</si>
  <si>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</si>
  <si>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</si>
  <si>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</si>
  <si>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</si>
  <si>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</si>
  <si>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</si>
  <si>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</si>
  <si>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</si>
  <si>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</si>
  <si>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</si>
  <si>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</si>
  <si>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</si>
  <si>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</si>
  <si>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</si>
  <si>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</si>
  <si>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</si>
  <si>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</si>
  <si>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</si>
  <si>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</si>
  <si>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</si>
  <si>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</si>
  <si>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</si>
  <si>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</si>
  <si>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</si>
  <si>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</si>
  <si>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</si>
  <si>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</si>
  <si>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</si>
  <si>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</si>
  <si>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</si>
  <si>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</si>
  <si>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</si>
  <si>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</si>
  <si>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</si>
  <si>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</si>
  <si>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</si>
  <si>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</si>
  <si>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</si>
  <si>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</si>
  <si>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</si>
  <si>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</si>
  <si>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</si>
  <si>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</si>
  <si>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</si>
  <si>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</si>
  <si>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</si>
  <si>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</si>
  <si>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</si>
  <si>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</si>
  <si>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</si>
  <si>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</si>
  <si>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</si>
  <si>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</si>
  <si>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</si>
  <si>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</si>
  <si>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</si>
  <si>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</si>
  <si>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</si>
  <si>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</si>
  <si>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</si>
  <si>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</si>
  <si>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</si>
  <si>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</si>
  <si>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</si>
  <si>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</si>
  <si>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</si>
  <si>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</si>
  <si>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</si>
  <si>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</si>
  <si>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</si>
  <si>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</si>
  <si>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</si>
  <si>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</si>
  <si>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</si>
  <si>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</si>
  <si>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</si>
  <si>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</si>
  <si>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</si>
  <si>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</si>
  <si>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</si>
  <si>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</si>
  <si>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</si>
  <si>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</si>
  <si>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</si>
  <si>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</si>
  <si>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</si>
  <si>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</si>
  <si>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</si>
  <si>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</si>
  <si>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</si>
  <si>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</si>
  <si>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</si>
  <si>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</si>
  <si>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</si>
  <si>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</si>
  <si>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</si>
  <si>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</si>
  <si>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</si>
  <si>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</si>
  <si>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</si>
  <si>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</si>
  <si>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</si>
  <si>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</si>
  <si>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</si>
  <si>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</si>
  <si>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</si>
  <si>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</si>
  <si>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</si>
  <si>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</si>
  <si>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</si>
  <si>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</si>
  <si>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</si>
  <si>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</si>
  <si>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</si>
  <si>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</si>
  <si>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</si>
  <si>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</si>
  <si>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</si>
  <si>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</si>
  <si>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</si>
  <si>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</si>
  <si>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</si>
  <si>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</si>
  <si>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</si>
  <si>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</si>
  <si>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</si>
  <si>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</si>
  <si>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</si>
  <si>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</si>
  <si>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</si>
  <si>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</si>
  <si>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</si>
  <si>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</si>
  <si>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</si>
  <si>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</si>
  <si>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</si>
  <si>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</si>
  <si>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</si>
  <si>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</si>
  <si>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</si>
  <si>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</si>
  <si>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</si>
  <si>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</si>
  <si>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</si>
  <si>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</si>
  <si>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</si>
  <si>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</si>
  <si>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</si>
  <si>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</si>
  <si>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</si>
  <si>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</si>
  <si>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</si>
  <si>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</si>
  <si>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</si>
  <si>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</si>
  <si>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</si>
  <si>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</si>
  <si>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</si>
  <si>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</si>
  <si>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</si>
  <si>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</si>
  <si>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</si>
  <si>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</si>
  <si>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</si>
  <si>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</si>
  <si>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</si>
  <si>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</si>
  <si>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</si>
  <si>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</si>
  <si>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</si>
  <si>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</si>
  <si>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</si>
  <si>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</si>
  <si>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</si>
  <si>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</si>
  <si>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</si>
  <si>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</si>
  <si>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</si>
  <si>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</si>
  <si>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</si>
  <si>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</si>
  <si>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</si>
  <si>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</si>
  <si>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</si>
  <si>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</si>
  <si>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</si>
  <si>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</si>
  <si>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</si>
  <si>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</si>
  <si>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</si>
  <si>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</si>
  <si>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</si>
  <si>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</si>
  <si>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</si>
  <si>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</si>
  <si>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</si>
  <si>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</si>
  <si>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</si>
  <si>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</si>
  <si>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</si>
  <si>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</si>
  <si>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</si>
  <si>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</si>
  <si>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</si>
  <si>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</si>
  <si>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</si>
  <si>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</si>
  <si>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</si>
  <si>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</si>
  <si>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</si>
  <si>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</si>
  <si>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</si>
  <si>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</si>
  <si>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</si>
  <si>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</si>
  <si>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</si>
  <si>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</si>
  <si>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</si>
  <si>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</si>
  <si>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</si>
  <si>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</si>
  <si>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</si>
  <si>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</si>
  <si>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</si>
  <si>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</si>
  <si>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</si>
  <si>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</si>
  <si>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</si>
  <si>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</si>
  <si>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</si>
  <si>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</si>
  <si>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</si>
  <si>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</si>
  <si>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</si>
  <si>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</si>
  <si>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</si>
  <si>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</si>
  <si>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</si>
  <si>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</si>
  <si>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</si>
  <si>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</si>
  <si>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</si>
  <si>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</si>
  <si>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</si>
  <si>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</si>
  <si>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</si>
  <si>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</si>
  <si>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</si>
  <si>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</si>
  <si>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</si>
  <si>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</si>
  <si>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</si>
  <si>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</si>
  <si>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</si>
  <si>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</si>
  <si>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</si>
  <si>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</si>
  <si>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</si>
  <si>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</si>
  <si>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</si>
  <si>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</si>
  <si>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</si>
  <si>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</si>
  <si>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</si>
  <si>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</si>
  <si>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</si>
  <si>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</si>
  <si>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</si>
  <si>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</si>
  <si>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</si>
  <si>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</si>
  <si>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</si>
  <si>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</si>
  <si>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</si>
  <si>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</si>
  <si>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</si>
  <si>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</si>
  <si>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</si>
  <si>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</si>
  <si>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</si>
  <si>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</si>
  <si>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</si>
  <si>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</si>
  <si>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</si>
  <si>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</si>
  <si>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</si>
  <si>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</si>
  <si>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</si>
  <si>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</si>
  <si>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</si>
  <si>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</si>
  <si>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</si>
  <si>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</si>
  <si>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</si>
  <si>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</si>
  <si>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</si>
  <si>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</si>
  <si>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</si>
  <si>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</si>
  <si>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</si>
  <si>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</si>
  <si>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</si>
  <si>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</si>
  <si>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</si>
  <si>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</si>
  <si>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</si>
  <si>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</si>
  <si>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</si>
  <si>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</si>
  <si>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</si>
  <si>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</si>
  <si>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</si>
  <si>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</si>
  <si>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</si>
  <si>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</si>
  <si>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</si>
  <si>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</si>
  <si>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</si>
  <si>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</si>
  <si>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</si>
  <si>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</si>
  <si>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</si>
  <si>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</si>
  <si>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</si>
  <si>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</si>
  <si>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</si>
  <si>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</si>
  <si>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</si>
  <si>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</si>
  <si>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</si>
  <si>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</si>
  <si>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</si>
  <si>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</si>
  <si>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</si>
  <si>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</si>
  <si>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</si>
  <si>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</si>
  <si>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</si>
  <si>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</si>
  <si>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</si>
  <si>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</si>
  <si>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</si>
  <si>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</si>
  <si>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</si>
  <si>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</si>
  <si>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</si>
  <si>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</si>
  <si>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</si>
  <si>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</si>
  <si>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</si>
  <si>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</si>
  <si>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</si>
  <si>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</si>
  <si>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</si>
  <si>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</si>
  <si>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</si>
  <si>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</si>
  <si>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</si>
  <si>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</si>
  <si>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</si>
  <si>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</si>
  <si>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</si>
  <si>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</si>
  <si>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</si>
  <si>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</si>
  <si>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</si>
  <si>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</si>
  <si>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</si>
  <si>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</si>
  <si>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</si>
  <si>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</si>
  <si>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</si>
  <si>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</si>
  <si>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</si>
  <si>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</si>
  <si>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</si>
  <si>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</si>
  <si>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</si>
  <si>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</si>
  <si>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</si>
  <si>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</si>
  <si>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</si>
  <si>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</si>
  <si>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</si>
  <si>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</si>
  <si>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</si>
  <si>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</si>
  <si>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</si>
  <si>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</si>
  <si>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</si>
  <si>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</si>
  <si>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</si>
  <si>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</si>
  <si>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</si>
  <si>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</si>
  <si>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</si>
  <si>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</si>
  <si>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</si>
  <si>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</si>
  <si>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</si>
  <si>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</si>
  <si>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</si>
  <si>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</si>
  <si>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</si>
  <si>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</si>
  <si>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</si>
  <si>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</si>
  <si>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</si>
  <si>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</si>
  <si>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</si>
  <si>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</si>
  <si>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</si>
  <si>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</si>
  <si>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</si>
  <si>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</si>
  <si>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</si>
  <si>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</si>
  <si>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</si>
  <si>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</si>
  <si>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</si>
  <si>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</si>
  <si>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</si>
  <si>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</si>
  <si>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</si>
  <si>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</si>
  <si>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</si>
  <si>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</si>
  <si>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</si>
  <si>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</si>
  <si>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</si>
  <si>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</si>
  <si>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</si>
  <si>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</si>
  <si>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</si>
  <si>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</si>
  <si>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</si>
  <si>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</si>
  <si>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</si>
  <si>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</si>
  <si>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</si>
  <si>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</si>
  <si>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</si>
  <si>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</si>
  <si>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</si>
  <si>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</si>
  <si>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</si>
  <si>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</si>
  <si>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</si>
  <si>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</si>
  <si>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</si>
  <si>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</si>
  <si>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</si>
  <si>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</si>
  <si>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</si>
  <si>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</si>
  <si>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</si>
  <si>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</si>
  <si>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</si>
  <si>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</si>
  <si>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</si>
  <si>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</si>
  <si>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</si>
  <si>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</si>
  <si>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</si>
  <si>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</si>
  <si>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</si>
  <si>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</si>
  <si>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</si>
  <si>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</si>
  <si>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</si>
  <si>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</si>
  <si>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</si>
  <si>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</si>
  <si>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</si>
  <si>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</si>
  <si>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</si>
  <si>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</si>
  <si>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</si>
  <si>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</si>
  <si>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</si>
  <si>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</si>
  <si>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</si>
  <si>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</si>
  <si>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</si>
  <si>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</si>
  <si>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</si>
  <si>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</si>
  <si>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</si>
  <si>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</si>
  <si>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</si>
  <si>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</si>
  <si>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</si>
  <si>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</si>
  <si>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</si>
  <si>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</si>
  <si>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</si>
  <si>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</si>
  <si>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</si>
  <si>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</si>
  <si>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</si>
  <si>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</si>
  <si>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</si>
  <si>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</si>
  <si>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</si>
  <si>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</si>
  <si>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</si>
  <si>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</si>
  <si>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</si>
  <si>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</si>
  <si>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</si>
  <si>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</si>
  <si>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</si>
  <si>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</si>
  <si>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</si>
  <si>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</si>
  <si>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</si>
  <si>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</si>
  <si>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</si>
  <si>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</si>
  <si>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</si>
  <si>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</si>
  <si>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</si>
  <si>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</si>
  <si>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</si>
  <si>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</si>
  <si>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</si>
  <si>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</si>
  <si>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</si>
  <si>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</si>
  <si>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</si>
  <si>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</si>
  <si>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</si>
  <si>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</si>
  <si>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</si>
  <si>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</si>
  <si>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</si>
  <si>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</si>
  <si>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</si>
  <si>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</si>
  <si>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</si>
  <si>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</si>
  <si>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</si>
  <si>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</si>
  <si>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</si>
  <si>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</si>
  <si>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</si>
  <si>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</si>
  <si>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</si>
  <si>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</si>
  <si>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</si>
  <si>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</si>
  <si>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</si>
  <si>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</si>
  <si>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</si>
  <si>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</si>
  <si>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</si>
  <si>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</si>
  <si>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</si>
  <si>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</si>
  <si>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</si>
  <si>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</si>
  <si>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</si>
  <si>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</si>
  <si>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</si>
  <si>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</si>
  <si>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</si>
  <si>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</si>
  <si>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</si>
  <si>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</si>
  <si>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</si>
  <si>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</si>
  <si>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</si>
  <si>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</si>
  <si>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</si>
  <si>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</si>
  <si>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</si>
  <si>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</si>
  <si>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</si>
  <si>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</si>
  <si>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</si>
  <si>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</si>
  <si>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</si>
  <si>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</si>
  <si>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</si>
  <si>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</si>
  <si>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</si>
  <si>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</si>
  <si>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</si>
  <si>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</si>
  <si>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</si>
  <si>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</si>
  <si>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</si>
  <si>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</si>
  <si>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</si>
  <si>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</si>
  <si>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</si>
  <si>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</si>
  <si>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</si>
  <si>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</si>
  <si>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</si>
  <si>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</si>
  <si>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</si>
  <si>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</si>
  <si>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</si>
  <si>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</si>
  <si>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</si>
  <si>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</si>
  <si>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</si>
  <si>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</si>
  <si>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</si>
  <si>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</si>
  <si>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</si>
  <si>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</si>
  <si>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</si>
  <si>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</si>
  <si>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</si>
  <si>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</si>
  <si>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</si>
  <si>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</si>
  <si>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</si>
  <si>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</si>
  <si>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</si>
  <si>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</si>
  <si>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</si>
  <si>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</si>
  <si>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</si>
  <si>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</si>
  <si>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</si>
  <si>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</si>
  <si>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</si>
  <si>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</si>
  <si>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</si>
  <si>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</si>
  <si>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</si>
  <si>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</si>
  <si>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</si>
  <si>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</si>
  <si>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</si>
  <si>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</si>
  <si>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</si>
  <si>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</si>
  <si>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</si>
  <si>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</si>
  <si>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</si>
  <si>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</si>
  <si>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</si>
  <si>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</si>
  <si>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</si>
  <si>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</si>
  <si>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</si>
  <si>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</si>
  <si>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</si>
  <si>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</si>
  <si>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</si>
  <si>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</si>
  <si>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</si>
  <si>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</si>
  <si>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</si>
  <si>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</si>
  <si>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</si>
  <si>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</si>
  <si>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</si>
  <si>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</si>
  <si>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</si>
  <si>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</si>
  <si>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</si>
  <si>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</si>
  <si>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</si>
  <si>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</si>
  <si>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</si>
  <si>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</si>
  <si>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</si>
  <si>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</si>
  <si>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</si>
  <si>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</si>
  <si>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</si>
  <si>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</si>
  <si>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</si>
  <si>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</si>
  <si>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</si>
  <si>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</si>
  <si>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</si>
  <si>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</si>
  <si>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</si>
  <si>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</si>
  <si>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</si>
  <si>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</si>
  <si>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</si>
  <si>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</si>
  <si>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</si>
  <si>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</si>
  <si>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</si>
  <si>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</si>
  <si>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</si>
  <si>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</si>
  <si>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</si>
  <si>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</si>
  <si>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</si>
  <si>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</si>
  <si>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</si>
  <si>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</si>
  <si>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</si>
  <si>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</si>
  <si>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</si>
  <si>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</si>
  <si>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</si>
  <si>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</si>
  <si>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</si>
  <si>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</si>
  <si>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</si>
  <si>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</si>
  <si>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</si>
  <si>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</si>
  <si>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</si>
  <si>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</si>
  <si>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</si>
  <si>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</si>
  <si>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</si>
  <si>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</si>
  <si>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</si>
  <si>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</si>
  <si>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</si>
  <si>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</si>
  <si>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</si>
  <si>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</si>
  <si>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</si>
  <si>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</si>
  <si>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</si>
  <si>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</si>
  <si>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</si>
  <si>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</si>
  <si>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</si>
  <si>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</si>
  <si>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</si>
  <si>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</si>
  <si>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</si>
  <si>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</si>
  <si>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</si>
  <si>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</si>
  <si>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</si>
  <si>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</si>
  <si>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</si>
  <si>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</si>
  <si>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</si>
  <si>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</si>
  <si>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</si>
  <si>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</si>
  <si>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</si>
  <si>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</si>
  <si>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</si>
  <si>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</si>
  <si>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</si>
  <si>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</si>
  <si>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</si>
  <si>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</si>
  <si>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</si>
  <si>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</si>
  <si>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</si>
  <si>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</si>
  <si>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</si>
  <si>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</si>
  <si>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</si>
  <si>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</si>
  <si>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</si>
  <si>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</si>
  <si>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</si>
  <si>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</si>
  <si>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</si>
  <si>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</si>
  <si>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</si>
  <si>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</si>
  <si>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</si>
  <si>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</si>
  <si>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</si>
  <si>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</si>
  <si>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</si>
  <si>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</si>
  <si>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</si>
  <si>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</si>
  <si>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</si>
  <si>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</si>
  <si>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</si>
  <si>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</si>
  <si>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</si>
  <si>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</si>
  <si>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</si>
  <si>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</si>
  <si>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</si>
  <si>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</si>
  <si>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</si>
  <si>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</si>
  <si>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</si>
  <si>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</si>
  <si>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</si>
  <si>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</si>
  <si>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</si>
  <si>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</si>
  <si>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</si>
  <si>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</si>
  <si>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</si>
  <si>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</si>
  <si>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</si>
  <si>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</si>
  <si>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</si>
  <si>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</si>
  <si>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</si>
  <si>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</si>
  <si>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</si>
  <si>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</si>
  <si>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</si>
  <si>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</si>
  <si>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</si>
  <si>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</si>
  <si>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</si>
  <si>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</si>
  <si>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</si>
  <si>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</si>
  <si>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</si>
  <si>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</si>
  <si>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</si>
  <si>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</si>
  <si>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</si>
  <si>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</si>
  <si>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</si>
  <si>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</si>
  <si>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</si>
  <si>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</si>
  <si>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</si>
  <si>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</si>
  <si>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</si>
  <si>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</si>
  <si>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</si>
  <si>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</si>
  <si>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</si>
  <si>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</si>
  <si>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</si>
  <si>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</si>
  <si>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</si>
  <si>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</si>
  <si>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</si>
  <si>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</si>
  <si>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</si>
  <si>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</si>
  <si>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</si>
  <si>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</si>
  <si>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</si>
  <si>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</si>
  <si>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</si>
  <si>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</si>
  <si>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</si>
  <si>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</si>
  <si>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</si>
  <si>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</si>
  <si>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</si>
  <si>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</si>
  <si>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</si>
  <si>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</si>
  <si>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</si>
  <si>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</si>
  <si>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</si>
  <si>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</si>
  <si>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</si>
  <si>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</si>
  <si>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</si>
  <si>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</si>
  <si>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</si>
  <si>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</si>
  <si>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</si>
  <si>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</si>
  <si>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</si>
  <si>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</si>
  <si>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</si>
  <si>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</si>
  <si>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</si>
  <si>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</si>
  <si>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</si>
  <si>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</si>
  <si>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</si>
  <si>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</si>
  <si>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</si>
  <si>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</si>
  <si>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</si>
  <si>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</si>
  <si>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</si>
  <si>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</si>
  <si>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</si>
  <si>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</si>
  <si>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</si>
  <si>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</si>
  <si>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</si>
  <si>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</si>
  <si>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</si>
  <si>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</si>
  <si>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</si>
  <si>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</si>
  <si>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</si>
  <si>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</si>
  <si>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</si>
  <si>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</si>
  <si>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</si>
  <si>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</si>
  <si>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</si>
  <si>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</si>
  <si>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</si>
  <si>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</si>
  <si>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</si>
  <si>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</si>
  <si>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</si>
  <si>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</si>
  <si>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</si>
  <si>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</si>
  <si>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</si>
  <si>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</si>
  <si>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</si>
  <si>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</si>
  <si>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</si>
  <si>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</si>
  <si>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</si>
  <si>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</si>
  <si>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</si>
  <si>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</si>
  <si>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</si>
  <si>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</si>
  <si>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</si>
  <si>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</si>
  <si>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</si>
  <si>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</si>
  <si>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</si>
  <si>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</si>
  <si>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</si>
  <si>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</si>
  <si>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</si>
  <si>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</si>
  <si>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</si>
  <si>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</si>
  <si>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</si>
  <si>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</si>
  <si>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</si>
  <si>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</si>
  <si>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</si>
  <si>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</si>
  <si>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</si>
  <si>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</si>
  <si>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</si>
  <si>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</si>
  <si>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</si>
  <si>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</si>
  <si>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</si>
  <si>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</si>
  <si>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</si>
  <si>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</si>
  <si>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</si>
  <si>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</si>
  <si>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</si>
  <si>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</si>
  <si>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</si>
  <si>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</si>
  <si>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</si>
  <si>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</si>
  <si>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</si>
  <si>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</si>
  <si>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</si>
  <si>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</si>
  <si>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</si>
  <si>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</si>
  <si>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</si>
  <si>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</si>
  <si>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</si>
  <si>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</si>
  <si>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</si>
  <si>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</si>
  <si>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</si>
  <si>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</si>
  <si>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</si>
  <si>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</si>
  <si>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</si>
  <si>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</si>
  <si>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</si>
  <si>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</si>
  <si>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</si>
  <si>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</si>
  <si>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</si>
  <si>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</si>
  <si>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</si>
  <si>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</si>
  <si>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</si>
  <si>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</si>
  <si>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</si>
  <si>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</si>
  <si>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</si>
  <si>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</si>
  <si>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</si>
  <si>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</si>
  <si>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</si>
  <si>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</si>
  <si>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</si>
  <si>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</si>
  <si>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</si>
  <si>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</si>
  <si>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</si>
  <si>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</si>
  <si>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</si>
  <si>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</si>
  <si>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</si>
  <si>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</si>
  <si>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</si>
  <si>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</si>
  <si>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</si>
  <si>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</si>
  <si>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</si>
  <si>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</si>
  <si>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</si>
  <si>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</si>
  <si>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</si>
  <si>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</si>
  <si>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</si>
  <si>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</si>
  <si>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</si>
  <si>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</si>
  <si>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</si>
  <si>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</si>
  <si>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</si>
  <si>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</si>
  <si>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</si>
  <si>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</si>
  <si>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</si>
  <si>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</si>
  <si>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</si>
  <si>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</si>
  <si>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</si>
  <si>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</si>
  <si>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</si>
  <si>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</si>
  <si>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</si>
  <si>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</si>
  <si>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</si>
  <si>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</si>
  <si>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</si>
  <si>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</si>
  <si>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</si>
  <si>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</si>
  <si>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</si>
  <si>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</si>
  <si>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</si>
  <si>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</si>
  <si>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</si>
  <si>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</si>
  <si>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</si>
  <si>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</si>
  <si>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</si>
  <si>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</si>
  <si>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</si>
  <si>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</si>
  <si>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</si>
  <si>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</si>
  <si>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</si>
  <si>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</si>
  <si>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</si>
  <si>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</si>
  <si>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</si>
  <si>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</si>
  <si>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</si>
  <si>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</si>
  <si>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</si>
  <si>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</si>
  <si>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</si>
  <si>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</si>
  <si>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</si>
  <si>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</si>
  <si>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</si>
  <si>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</si>
  <si>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</si>
  <si>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</si>
  <si>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</si>
  <si>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</si>
  <si>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</si>
  <si>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</si>
  <si>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</si>
  <si>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</si>
  <si>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</si>
  <si>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</si>
  <si>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</si>
  <si>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</si>
  <si>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</si>
  <si>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</si>
  <si>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</si>
  <si>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</si>
  <si>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</si>
  <si>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</si>
  <si>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</si>
  <si>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</si>
  <si>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</si>
  <si>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</si>
  <si>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</si>
  <si>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</si>
  <si>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</si>
  <si>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</si>
  <si>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</si>
  <si>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</si>
  <si>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</si>
  <si>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</si>
  <si>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</si>
  <si>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</si>
  <si>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</si>
  <si>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</si>
  <si>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</si>
  <si>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</si>
  <si>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</si>
  <si>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</si>
  <si>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</si>
  <si>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</si>
  <si>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</si>
  <si>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</si>
  <si>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</si>
  <si>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</si>
  <si>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</si>
  <si>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</si>
  <si>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</si>
  <si>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</si>
  <si>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</si>
  <si>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</si>
  <si>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</si>
  <si>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</si>
  <si>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</si>
  <si>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</si>
  <si>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</si>
  <si>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</si>
  <si>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</si>
  <si>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</si>
  <si>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</si>
  <si>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</si>
  <si>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</si>
  <si>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</si>
  <si>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</si>
  <si>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</si>
  <si>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</si>
  <si>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</si>
  <si>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</si>
  <si>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</si>
  <si>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</si>
  <si>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</si>
  <si>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</si>
  <si>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</si>
  <si>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</si>
  <si>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</si>
  <si>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</si>
  <si>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</si>
  <si>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</si>
  <si>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</si>
  <si>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</si>
  <si>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</si>
  <si>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</si>
  <si>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</si>
  <si>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</si>
  <si>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</si>
  <si>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</si>
  <si>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</si>
  <si>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</si>
  <si>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</si>
  <si>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</si>
  <si>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</si>
  <si>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</si>
  <si>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</si>
  <si>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</si>
  <si>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</si>
  <si>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</si>
  <si>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</si>
  <si>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</si>
  <si>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</si>
  <si>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</si>
  <si>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</si>
  <si>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</si>
  <si>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</si>
  <si>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</si>
  <si>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</si>
  <si>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</si>
  <si>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</si>
  <si>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</si>
  <si>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</si>
  <si>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</si>
  <si>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</si>
  <si>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</si>
  <si>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</si>
  <si>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</si>
  <si>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</si>
  <si>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</si>
  <si>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</si>
  <si>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</si>
  <si>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</si>
  <si>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</si>
  <si>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</si>
  <si>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</si>
  <si>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</si>
  <si>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</si>
  <si>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</si>
  <si>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</si>
  <si>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</si>
  <si>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</si>
  <si>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</si>
  <si>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</si>
  <si>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</si>
  <si>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</si>
  <si>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</si>
  <si>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</si>
  <si>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</si>
  <si>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</si>
  <si>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</si>
  <si>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</si>
  <si>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</si>
  <si>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</si>
  <si>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</si>
  <si>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</si>
  <si>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</si>
  <si>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</si>
  <si>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</si>
  <si>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</si>
  <si>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</si>
  <si>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</si>
  <si>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</si>
  <si>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</si>
  <si>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</si>
  <si>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</si>
  <si>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</si>
  <si>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</si>
  <si>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</si>
  <si>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</si>
  <si>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</si>
  <si>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</si>
  <si>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</si>
  <si>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</si>
  <si>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</si>
  <si>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</si>
  <si>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</si>
  <si>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</si>
  <si>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</si>
  <si>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</si>
  <si>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</si>
  <si>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</si>
  <si>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</si>
  <si>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</si>
  <si>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</si>
  <si>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</si>
  <si>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</si>
  <si>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</si>
  <si>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</si>
  <si>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</si>
  <si>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</si>
  <si>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</si>
  <si>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</si>
  <si>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</si>
  <si>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</si>
  <si>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</si>
  <si>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</si>
  <si>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</si>
  <si>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</si>
  <si>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</si>
  <si>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</si>
  <si>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</si>
  <si>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</si>
  <si>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</si>
  <si>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</si>
  <si>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</si>
  <si>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</si>
  <si>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</si>
  <si>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</si>
  <si>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</si>
  <si>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</si>
  <si>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</si>
  <si>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</si>
  <si>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</si>
  <si>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</si>
  <si>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</si>
  <si>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</si>
  <si>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</si>
  <si>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</si>
  <si>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</si>
  <si>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</si>
  <si>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</si>
  <si>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</si>
  <si>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</si>
  <si>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</si>
  <si>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</si>
  <si>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</si>
  <si>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</si>
  <si>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</si>
  <si>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</si>
  <si>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</si>
  <si>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</si>
  <si>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</si>
  <si>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</si>
  <si>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</si>
  <si>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</si>
  <si>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</si>
  <si>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</si>
  <si>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</si>
  <si>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</si>
  <si>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</si>
  <si>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</si>
  <si>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</si>
  <si>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</si>
  <si>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</si>
  <si>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</si>
  <si>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</si>
  <si>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</si>
  <si>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</si>
  <si>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</si>
  <si>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</si>
  <si>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</si>
  <si>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</si>
  <si>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</si>
  <si>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</si>
  <si>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</si>
  <si>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</si>
  <si>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</si>
  <si>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</si>
  <si>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</si>
  <si>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</si>
  <si>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</si>
  <si>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</si>
  <si>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</si>
  <si>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</si>
  <si>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</si>
  <si>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</si>
  <si>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</si>
  <si>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</si>
  <si>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</si>
  <si>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</si>
  <si>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</si>
  <si>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</si>
  <si>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</si>
  <si>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</si>
  <si>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</si>
  <si>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</si>
  <si>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</si>
  <si>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</si>
  <si>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</si>
  <si>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</si>
  <si>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</si>
  <si>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</si>
  <si>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</si>
  <si>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</si>
  <si>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</si>
  <si>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</si>
  <si>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</si>
  <si>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</si>
  <si>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</si>
  <si>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</si>
  <si>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</si>
  <si>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</si>
  <si>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</si>
  <si>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</si>
  <si>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</si>
  <si>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</si>
  <si>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</si>
  <si>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</si>
  <si>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</si>
  <si>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</si>
  <si>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</si>
  <si>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</si>
  <si>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</si>
  <si>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</si>
  <si>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</si>
  <si>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</si>
  <si>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</si>
  <si>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</si>
  <si>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</si>
  <si>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</si>
  <si>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</si>
  <si>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</si>
  <si>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</si>
  <si>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</si>
  <si>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</si>
  <si>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</si>
  <si>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</si>
  <si>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</si>
  <si>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</si>
  <si>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</si>
  <si>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</si>
  <si>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</si>
  <si>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</si>
  <si>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</si>
  <si>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</si>
  <si>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</si>
  <si>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</si>
  <si>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</si>
  <si>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</si>
  <si>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</si>
  <si>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</si>
  <si>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</si>
  <si>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</si>
  <si>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</si>
  <si>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</si>
  <si>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</si>
  <si>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</si>
  <si>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</si>
  <si>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</si>
  <si>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</si>
  <si>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</si>
  <si>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</si>
  <si>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</si>
  <si>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</si>
  <si>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</si>
  <si>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</si>
  <si>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</si>
  <si>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</si>
  <si>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</si>
  <si>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</si>
  <si>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</si>
  <si>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</si>
  <si>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</si>
  <si>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</si>
  <si>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</si>
  <si>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</si>
  <si>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</si>
  <si>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</si>
  <si>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</si>
  <si>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</si>
  <si>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</si>
  <si>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</si>
  <si>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</si>
  <si>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</si>
  <si>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</si>
  <si>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</si>
  <si>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</si>
  <si>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</si>
  <si>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</si>
  <si>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</si>
  <si>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</si>
  <si>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</si>
  <si>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</si>
  <si>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</si>
  <si>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</si>
  <si>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</si>
  <si>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</si>
  <si>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</si>
  <si>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</si>
  <si>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</si>
  <si>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</si>
  <si>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</si>
  <si>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</si>
  <si>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</si>
  <si>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</si>
  <si>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</si>
  <si>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</si>
  <si>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</si>
  <si>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</si>
  <si>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</si>
  <si>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</si>
  <si>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</si>
  <si>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</si>
  <si>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</si>
  <si>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</si>
  <si>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</si>
  <si>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</si>
  <si>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</si>
  <si>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</si>
  <si>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</si>
  <si>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</si>
  <si>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</si>
  <si>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</si>
  <si>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</si>
  <si>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</si>
  <si>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</si>
  <si>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</si>
  <si>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</si>
  <si>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</si>
  <si>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</si>
  <si>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</si>
  <si>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</si>
  <si>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</si>
  <si>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</si>
  <si>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</si>
  <si>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</si>
  <si>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</si>
  <si>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</si>
  <si>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</si>
  <si>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</si>
  <si>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</si>
  <si>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</si>
  <si>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</si>
  <si>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</si>
  <si>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</si>
  <si>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</si>
  <si>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</si>
  <si>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</si>
  <si>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</si>
  <si>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</si>
  <si>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</si>
  <si>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</si>
  <si>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</si>
  <si>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</si>
  <si>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</si>
  <si>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</si>
  <si>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</si>
  <si>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</si>
  <si>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</si>
  <si>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</si>
  <si>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</si>
  <si>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</si>
  <si>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</si>
  <si>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</si>
  <si>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</si>
  <si>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</si>
  <si>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</si>
  <si>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</si>
  <si>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</si>
  <si>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</si>
  <si>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</si>
  <si>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</si>
  <si>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</si>
  <si>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</si>
  <si>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</si>
  <si>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</si>
  <si>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</si>
  <si>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</si>
  <si>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</si>
  <si>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</si>
  <si>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</si>
  <si>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</si>
  <si>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</si>
  <si>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</si>
  <si>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</si>
  <si>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</si>
  <si>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</si>
  <si>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</si>
  <si>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</si>
  <si>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</si>
  <si>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</si>
  <si>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</si>
  <si>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</si>
  <si>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</si>
  <si>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</si>
  <si>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</si>
  <si>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</si>
  <si>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</si>
  <si>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</si>
  <si>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</si>
  <si>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</si>
  <si>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</si>
  <si>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</si>
  <si>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</si>
  <si>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</si>
  <si>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</si>
  <si>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</si>
  <si>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</si>
  <si>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</si>
  <si>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</si>
  <si>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</si>
  <si>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</si>
  <si>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</si>
  <si>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</si>
  <si>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</si>
  <si>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</si>
  <si>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</si>
  <si>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</si>
  <si>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</si>
  <si>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</si>
  <si>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</si>
  <si>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</si>
  <si>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</si>
  <si>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</si>
  <si>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</si>
  <si>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</si>
  <si>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</si>
  <si>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</si>
  <si>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</si>
  <si>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</si>
  <si>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</si>
  <si>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</si>
  <si>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</si>
  <si>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</si>
  <si>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</si>
  <si>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</si>
  <si>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</si>
  <si>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</si>
  <si>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</si>
  <si>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</si>
  <si>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</si>
  <si>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</si>
  <si>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</si>
  <si>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</si>
  <si>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</si>
  <si>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</si>
  <si>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</si>
  <si>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</si>
  <si>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</si>
  <si>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</si>
  <si>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</si>
  <si>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</si>
  <si>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</si>
  <si>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</si>
  <si>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</si>
  <si>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</si>
  <si>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</si>
  <si>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</si>
  <si>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</si>
  <si>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</si>
  <si>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</si>
  <si>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</si>
  <si>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</si>
  <si>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</si>
  <si>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</si>
  <si>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</si>
  <si>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</si>
  <si>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</si>
  <si>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</si>
  <si>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</si>
  <si>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</si>
  <si>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</si>
  <si>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</si>
  <si>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</si>
  <si>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</si>
  <si>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</si>
  <si>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</si>
  <si>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</si>
  <si>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</si>
  <si>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</si>
  <si>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</si>
  <si>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</si>
  <si>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</si>
  <si>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</si>
  <si>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</si>
  <si>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</si>
  <si>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</si>
  <si>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</si>
  <si>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</si>
  <si>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</si>
  <si>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</si>
  <si>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</si>
  <si>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</si>
  <si>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</si>
  <si>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</si>
  <si>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</si>
  <si>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</si>
  <si>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</si>
  <si>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</si>
  <si>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</si>
  <si>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</si>
  <si>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</si>
  <si>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</si>
  <si>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</si>
  <si>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</si>
  <si>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</si>
  <si>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</si>
  <si>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</si>
  <si>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</si>
  <si>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</si>
  <si>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</si>
  <si>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</si>
  <si>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</si>
  <si>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</si>
  <si>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</si>
  <si>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</si>
  <si>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</si>
  <si>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</si>
  <si>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</si>
  <si>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</si>
  <si>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</si>
  <si>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</si>
  <si>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</si>
  <si>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</si>
  <si>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</si>
  <si>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</si>
  <si>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</si>
  <si>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</si>
  <si>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</si>
  <si>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</si>
  <si>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</si>
  <si>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</si>
  <si>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</si>
  <si>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</si>
  <si>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</si>
  <si>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</si>
  <si>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</si>
  <si>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</si>
  <si>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</si>
  <si>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</si>
  <si>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</si>
  <si>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</si>
  <si>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</si>
  <si>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</si>
  <si>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</si>
  <si>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</si>
  <si>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</si>
  <si>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</si>
  <si>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</si>
  <si>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</si>
  <si>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</si>
  <si>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</si>
  <si>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</si>
  <si>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</si>
  <si>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</si>
  <si>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</si>
  <si>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</si>
  <si>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</si>
  <si>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</si>
  <si>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</si>
  <si>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</si>
  <si>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</si>
  <si>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</si>
  <si>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</si>
  <si>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</si>
  <si>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</si>
  <si>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</si>
  <si>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</si>
  <si>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</si>
  <si>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</si>
  <si>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</si>
  <si>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</si>
  <si>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</si>
  <si>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</si>
  <si>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</si>
  <si>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</si>
  <si>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</si>
  <si>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</si>
  <si>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</si>
  <si>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</si>
  <si>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</si>
  <si>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</si>
  <si>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</si>
  <si>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</si>
  <si>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</si>
  <si>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</si>
  <si>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</si>
  <si>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</si>
  <si>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</si>
  <si>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</si>
  <si>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</si>
  <si>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</si>
  <si>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</si>
  <si>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</si>
  <si>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</si>
  <si>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</si>
  <si>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</si>
  <si>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</si>
  <si>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</si>
  <si>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</si>
  <si>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</si>
  <si>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</si>
  <si>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</si>
  <si>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</si>
  <si>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</si>
  <si>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</si>
  <si>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</si>
  <si>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</si>
  <si>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</si>
  <si>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</si>
  <si>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</si>
  <si>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</si>
  <si>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</si>
  <si>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</si>
  <si>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</si>
  <si>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</si>
  <si>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</si>
  <si>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</si>
  <si>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</si>
  <si>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</si>
  <si>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</si>
  <si>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</si>
  <si>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</si>
  <si>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</si>
  <si>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</si>
  <si>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</si>
  <si>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</si>
  <si>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</si>
  <si>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</si>
  <si>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</si>
  <si>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</si>
  <si>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</si>
  <si>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</si>
  <si>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</si>
  <si>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</si>
  <si>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</si>
  <si>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</si>
  <si>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</si>
  <si>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</si>
  <si>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</si>
  <si>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</si>
  <si>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</si>
  <si>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</si>
  <si>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</si>
  <si>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</si>
  <si>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</si>
  <si>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</si>
  <si>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</si>
  <si>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</si>
  <si>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</si>
  <si>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</si>
  <si>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</si>
  <si>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</si>
  <si>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</si>
  <si>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</si>
  <si>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</si>
  <si>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</si>
  <si>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</si>
  <si>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</si>
  <si>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</si>
  <si>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</si>
  <si>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</si>
  <si>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</si>
  <si>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</si>
  <si>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</si>
  <si>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</si>
  <si>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</si>
  <si>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</si>
  <si>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</si>
  <si>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</si>
  <si>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</si>
  <si>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</si>
  <si>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</si>
  <si>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</si>
  <si>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</si>
  <si>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</si>
  <si>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</si>
  <si>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</si>
  <si>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</si>
  <si>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</si>
  <si>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</si>
  <si>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</si>
  <si>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</si>
  <si>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</si>
  <si>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</si>
  <si>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</si>
  <si>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</si>
  <si>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</si>
  <si>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</si>
  <si>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</si>
  <si>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</si>
  <si>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</si>
  <si>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</si>
  <si>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</si>
  <si>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</si>
  <si>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</si>
  <si>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</si>
  <si>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</si>
  <si>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</si>
  <si>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</si>
  <si>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</si>
  <si>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</si>
  <si>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</si>
  <si>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</si>
  <si>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</si>
  <si>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</si>
  <si>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</si>
  <si>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</si>
  <si>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</si>
  <si>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</si>
  <si>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</si>
  <si>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</si>
  <si>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</si>
  <si>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</si>
  <si>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</si>
  <si>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</si>
  <si>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</si>
  <si>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</si>
  <si>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</si>
  <si>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</si>
  <si>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</si>
  <si>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</si>
  <si>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</si>
  <si>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</si>
  <si>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</si>
  <si>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</si>
  <si>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</si>
  <si>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</si>
  <si>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</si>
  <si>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</si>
  <si>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</si>
  <si>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</si>
  <si>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</si>
  <si>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</si>
  <si>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</si>
  <si>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</si>
  <si>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</si>
  <si>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</si>
  <si>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</si>
  <si>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</si>
  <si>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</si>
  <si>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</si>
  <si>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</si>
  <si>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</si>
  <si>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</si>
  <si>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</si>
  <si>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</si>
  <si>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</si>
  <si>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</si>
  <si>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</si>
  <si>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</si>
  <si>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</si>
  <si>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</si>
  <si>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</si>
  <si>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</si>
  <si>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</si>
  <si>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</si>
  <si>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</si>
  <si>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</si>
  <si>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</si>
  <si>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</si>
  <si>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</si>
  <si>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</si>
  <si>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</si>
  <si>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</si>
  <si>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</si>
  <si>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</si>
  <si>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</si>
  <si>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</si>
  <si>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</si>
  <si>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</si>
  <si>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</si>
  <si>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</si>
  <si>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</si>
  <si>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</si>
  <si>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</si>
  <si>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</si>
  <si>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</si>
  <si>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</si>
  <si>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</si>
  <si>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</si>
  <si>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</si>
  <si>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</si>
  <si>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</si>
  <si>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</si>
  <si>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</si>
  <si>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</si>
  <si>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</si>
  <si>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</si>
  <si>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</si>
  <si>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</si>
  <si>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</si>
  <si>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</si>
  <si>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</si>
  <si>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</si>
  <si>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</si>
  <si>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</si>
  <si>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</si>
  <si>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</si>
  <si>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</si>
  <si>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</si>
  <si>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</si>
  <si>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</si>
  <si>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</si>
  <si>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</si>
  <si>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</si>
  <si>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</si>
  <si>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</si>
  <si>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</si>
  <si>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</si>
  <si>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</si>
  <si>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</si>
  <si>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</si>
  <si>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</si>
  <si>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</si>
  <si>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</si>
  <si>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</si>
  <si>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</si>
  <si>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</si>
  <si>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</si>
  <si>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</si>
  <si>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</si>
  <si>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</si>
  <si>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</si>
  <si>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</si>
  <si>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</si>
  <si>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</si>
  <si>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</si>
  <si>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</si>
  <si>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</si>
  <si>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</si>
  <si>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</si>
  <si>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</si>
  <si>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</si>
  <si>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</si>
  <si>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</si>
  <si>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</si>
  <si>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</si>
  <si>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</si>
  <si>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</si>
  <si>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</si>
  <si>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</si>
  <si>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</si>
  <si>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</si>
  <si>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</si>
  <si>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</si>
  <si>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</si>
  <si>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</si>
  <si>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</si>
  <si>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</si>
  <si>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</si>
  <si>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</si>
  <si>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</si>
  <si>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</si>
  <si>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</si>
  <si>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</si>
  <si>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</si>
  <si>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</si>
  <si>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</si>
  <si>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</si>
  <si>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</si>
  <si>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</si>
  <si>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</si>
  <si>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</si>
  <si>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</si>
  <si>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</si>
  <si>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</si>
  <si>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</si>
  <si>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</si>
  <si>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</si>
  <si>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</si>
  <si>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</si>
  <si>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</si>
  <si>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</si>
  <si>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</si>
  <si>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</si>
  <si>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</si>
  <si>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</si>
  <si>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</si>
  <si>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</si>
  <si>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</si>
  <si>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</si>
  <si>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</si>
  <si>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</si>
  <si>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</si>
  <si>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</si>
  <si>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</si>
  <si>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</si>
  <si>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</si>
  <si>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</si>
  <si>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</si>
  <si>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</si>
  <si>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</si>
  <si>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</si>
  <si>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</si>
  <si>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</si>
  <si>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</si>
  <si>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</si>
  <si>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</si>
  <si>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</si>
  <si>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</si>
  <si>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</si>
  <si>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</si>
  <si>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</si>
  <si>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</si>
  <si>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</si>
  <si>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</si>
  <si>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</si>
  <si>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</si>
  <si>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</si>
  <si>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</si>
  <si>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</si>
  <si>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</si>
  <si>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</si>
  <si>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</si>
  <si>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</si>
  <si>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</si>
  <si>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</si>
  <si>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</si>
  <si>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</si>
  <si>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</si>
  <si>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</si>
  <si>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</si>
  <si>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</si>
  <si>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</si>
  <si>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</si>
  <si>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</si>
  <si>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</si>
  <si>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</si>
  <si>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</si>
  <si>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</si>
  <si>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</si>
  <si>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</si>
  <si>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</si>
  <si>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</si>
  <si>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</si>
  <si>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</si>
  <si>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</si>
  <si>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</si>
  <si>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</si>
  <si>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</si>
  <si>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</si>
  <si>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</si>
  <si>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</si>
  <si>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</si>
  <si>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</si>
  <si>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</si>
  <si>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</si>
  <si>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</si>
  <si>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</si>
  <si>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</si>
  <si>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</si>
  <si>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</si>
  <si>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</si>
  <si>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</si>
  <si>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</si>
  <si>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</si>
  <si>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</si>
  <si>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</si>
  <si>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</si>
  <si>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</si>
  <si>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</si>
  <si>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</si>
  <si>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</si>
  <si>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</si>
  <si>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</si>
  <si>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</si>
  <si>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</si>
  <si>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</si>
  <si>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</si>
  <si>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</si>
  <si>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</si>
  <si>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</si>
  <si>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</si>
  <si>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</si>
  <si>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</si>
  <si>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</si>
  <si>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</si>
  <si>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</si>
  <si>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</si>
  <si>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</si>
  <si>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</si>
  <si>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</si>
  <si>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</si>
  <si>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</si>
  <si>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</si>
  <si>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</si>
  <si>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</si>
  <si>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</si>
  <si>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</si>
  <si>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</si>
  <si>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</si>
  <si>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</si>
  <si>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</si>
  <si>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</si>
  <si>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</si>
  <si>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</si>
  <si>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</si>
  <si>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</si>
  <si>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</si>
  <si>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</si>
  <si>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</si>
  <si>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</si>
  <si>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</si>
  <si>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</si>
  <si>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</si>
  <si>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</si>
  <si>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</si>
  <si>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</si>
  <si>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</si>
  <si>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</si>
  <si>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</si>
  <si>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</si>
  <si>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</si>
  <si>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</si>
  <si>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</si>
  <si>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</si>
  <si>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</si>
  <si>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</si>
  <si>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</si>
  <si>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</si>
  <si>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</si>
  <si>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</si>
  <si>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</si>
  <si>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</si>
  <si>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</si>
  <si>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</si>
  <si>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</si>
  <si>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</si>
  <si>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</si>
  <si>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</si>
  <si>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</si>
  <si>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</si>
  <si>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</si>
  <si>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</si>
  <si>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</si>
  <si>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</si>
  <si>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</si>
  <si>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</si>
  <si>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</si>
  <si>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</si>
  <si>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</si>
  <si>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</si>
  <si>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</si>
  <si>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</si>
  <si>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</si>
  <si>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</si>
  <si>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</si>
  <si>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</si>
  <si>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</si>
  <si>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</si>
  <si>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</si>
  <si>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</si>
  <si>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</si>
  <si>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</si>
  <si>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</si>
  <si>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</si>
  <si>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</si>
  <si>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</si>
  <si>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</si>
  <si>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</si>
  <si>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</si>
  <si>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</si>
  <si>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</si>
  <si>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</si>
  <si>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</si>
  <si>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</si>
  <si>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</si>
  <si>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</si>
  <si>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</si>
  <si>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</si>
  <si>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</si>
  <si>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</si>
  <si>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</si>
  <si>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</si>
  <si>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</si>
  <si>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</si>
  <si>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</si>
  <si>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</si>
  <si>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</si>
  <si>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</si>
  <si>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</si>
  <si>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</si>
  <si>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</si>
  <si>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</si>
  <si>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</si>
  <si>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</si>
  <si>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</si>
  <si>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</si>
  <si>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</si>
  <si>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</si>
  <si>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</si>
  <si>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</si>
  <si>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</si>
  <si>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</si>
  <si>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</si>
  <si>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</si>
  <si>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</si>
  <si>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</si>
  <si>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</si>
  <si>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</si>
  <si>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</si>
  <si>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</si>
  <si>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</si>
  <si>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</si>
  <si>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</si>
  <si>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</si>
  <si>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</si>
  <si>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</si>
  <si>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</si>
  <si>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</si>
  <si>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</si>
  <si>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</si>
  <si>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</si>
  <si>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</si>
  <si>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</si>
  <si>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</si>
  <si>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</si>
  <si>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</si>
  <si>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</si>
  <si>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</si>
  <si>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</si>
  <si>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</si>
  <si>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</si>
  <si>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</si>
  <si>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</si>
  <si>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</si>
  <si>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</si>
  <si>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</si>
  <si>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</si>
  <si>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</si>
  <si>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</si>
  <si>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</si>
  <si>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</si>
  <si>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</si>
  <si>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</si>
  <si>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</si>
  <si>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</si>
  <si>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</si>
  <si>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</si>
  <si>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</si>
  <si>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</si>
  <si>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</si>
  <si>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</si>
  <si>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</si>
  <si>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</si>
  <si>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</si>
  <si>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</si>
  <si>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</si>
  <si>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</si>
  <si>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</si>
  <si>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</si>
  <si>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</si>
  <si>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</si>
  <si>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</si>
  <si>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</si>
  <si>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</si>
  <si>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</si>
  <si>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</si>
  <si>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</si>
  <si>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</si>
  <si>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</si>
  <si>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</si>
  <si>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</si>
  <si>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</si>
  <si>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</si>
  <si>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</si>
  <si>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</si>
  <si>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</si>
  <si>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</si>
  <si>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</si>
  <si>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</si>
  <si>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</si>
  <si>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</si>
  <si>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</si>
  <si>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</si>
  <si>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</si>
  <si>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</si>
  <si>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</si>
  <si>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</si>
  <si>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</si>
  <si>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</si>
  <si>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</si>
  <si>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</si>
  <si>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</si>
  <si>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</si>
  <si>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</si>
  <si>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</si>
  <si>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</si>
  <si>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</si>
  <si>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</si>
  <si>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</si>
  <si>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</si>
  <si>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</si>
  <si>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</si>
  <si>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</si>
  <si>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</si>
  <si>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</si>
  <si>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</si>
  <si>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</si>
  <si>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</si>
  <si>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</si>
  <si>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</si>
  <si>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</si>
  <si>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</si>
  <si>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</si>
  <si>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</si>
  <si>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</si>
  <si>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</si>
  <si>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</si>
  <si>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</si>
  <si>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</si>
  <si>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</si>
  <si>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</si>
  <si>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</si>
  <si>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</si>
  <si>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</si>
  <si>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</si>
  <si>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</si>
  <si>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</si>
  <si>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</si>
  <si>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</si>
  <si>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</si>
  <si>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</si>
  <si>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</si>
  <si>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</si>
  <si>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</si>
  <si>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</si>
  <si>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</si>
  <si>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</si>
  <si>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</si>
  <si>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</si>
  <si>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</si>
  <si>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</si>
  <si>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</si>
  <si>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</si>
  <si>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</si>
  <si>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</si>
  <si>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</si>
  <si>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</si>
  <si>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</si>
  <si>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</si>
  <si>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</si>
  <si>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</si>
  <si>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</si>
  <si>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</si>
  <si>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</si>
  <si>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</si>
  <si>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</si>
  <si>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</si>
  <si>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</si>
  <si>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</si>
  <si>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</si>
  <si>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</si>
  <si>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</si>
  <si>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</si>
  <si>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</si>
  <si>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</si>
  <si>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</si>
  <si>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</si>
  <si>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</si>
  <si>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</si>
  <si>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</si>
  <si>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</si>
  <si>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</si>
  <si>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</si>
  <si>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</si>
  <si>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</si>
  <si>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</si>
  <si>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</si>
  <si>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</si>
  <si>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</si>
  <si>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</si>
  <si>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</si>
  <si>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</si>
  <si>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</si>
  <si>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</si>
  <si>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</si>
  <si>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</si>
  <si>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</si>
  <si>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</si>
  <si>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</si>
  <si>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</si>
  <si>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</si>
  <si>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</si>
  <si>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</si>
  <si>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</si>
  <si>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</si>
  <si>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</si>
  <si>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</si>
  <si>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</si>
  <si>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</si>
  <si>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</si>
  <si>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</si>
  <si>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</si>
  <si>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</si>
  <si>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</si>
  <si>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</si>
  <si>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</si>
  <si>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</si>
  <si>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</si>
  <si>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</si>
  <si>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</si>
  <si>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</si>
  <si>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</si>
  <si>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</si>
  <si>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</si>
  <si>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</si>
  <si>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</si>
  <si>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</si>
  <si>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</si>
  <si>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</si>
  <si>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</si>
  <si>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</si>
  <si>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</si>
  <si>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</si>
  <si>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</si>
  <si>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</si>
  <si>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</si>
  <si>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</si>
  <si>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</si>
  <si>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</si>
  <si>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</si>
  <si>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</si>
  <si>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</si>
  <si>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</si>
  <si>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</si>
  <si>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</si>
  <si>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</si>
  <si>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</si>
  <si>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</si>
  <si>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</si>
  <si>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</si>
  <si>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</si>
  <si>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</si>
  <si>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</si>
  <si>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</si>
  <si>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</si>
  <si>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</si>
  <si>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</si>
  <si>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</si>
  <si>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</si>
  <si>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</si>
  <si>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</si>
  <si>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</si>
  <si>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</si>
  <si>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</si>
  <si>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</si>
  <si>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</si>
  <si>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</si>
  <si>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</si>
  <si>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</si>
  <si>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</si>
  <si>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</si>
  <si>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</si>
  <si>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</si>
  <si>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</si>
  <si>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</si>
  <si>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</si>
  <si>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</si>
  <si>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</si>
  <si>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</si>
  <si>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</si>
  <si>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</si>
  <si>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</si>
  <si>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</si>
  <si>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</si>
  <si>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</si>
  <si>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</si>
  <si>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</si>
  <si>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</si>
  <si>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</si>
  <si>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</si>
  <si>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</si>
  <si>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</si>
  <si>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</si>
  <si>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</si>
  <si>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</si>
  <si>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</si>
  <si>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</si>
  <si>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</si>
  <si>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</si>
  <si>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</si>
  <si>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</si>
  <si>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</si>
  <si>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</si>
  <si>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</si>
  <si>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</si>
  <si>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</si>
  <si>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</si>
  <si>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</si>
  <si>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</si>
  <si>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</si>
  <si>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</si>
  <si>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</si>
  <si>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</si>
  <si>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</si>
  <si>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</si>
  <si>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</si>
  <si>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</si>
  <si>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</si>
  <si>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</si>
  <si>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</si>
  <si>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</si>
  <si>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</si>
  <si>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</si>
  <si>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</si>
  <si>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</si>
  <si>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</si>
  <si>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</si>
  <si>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</si>
  <si>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</si>
  <si>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</si>
  <si>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</si>
  <si>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</si>
  <si>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</si>
  <si>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</si>
  <si>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</si>
  <si>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</si>
  <si>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</si>
  <si>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</si>
  <si>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</si>
  <si>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</si>
  <si>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</si>
  <si>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</si>
  <si>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</si>
  <si>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</si>
  <si>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</si>
  <si>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</si>
  <si>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</si>
  <si>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</si>
  <si>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</si>
  <si>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</si>
  <si>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</si>
  <si>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</si>
  <si>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</si>
  <si>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</si>
  <si>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</si>
  <si>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</si>
  <si>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</si>
  <si>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</si>
  <si>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</si>
  <si>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</si>
  <si>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</si>
  <si>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</si>
  <si>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</si>
  <si>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</si>
  <si>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</si>
  <si>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</si>
  <si>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</si>
  <si>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</si>
  <si>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</si>
  <si>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</si>
  <si>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</si>
  <si>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</si>
  <si>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</si>
  <si>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</si>
  <si>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</si>
  <si>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</si>
  <si>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</si>
  <si>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</si>
  <si>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</si>
  <si>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</si>
  <si>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</si>
  <si>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</si>
  <si>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</si>
  <si>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</si>
  <si>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</si>
  <si>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</si>
  <si>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</si>
  <si>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</si>
  <si>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</si>
  <si>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</si>
  <si>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</si>
  <si>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</si>
  <si>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</si>
  <si>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</si>
  <si>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</si>
  <si>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</si>
  <si>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</si>
  <si>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</si>
  <si>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</si>
  <si>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</si>
  <si>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</si>
  <si>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</si>
  <si>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</si>
  <si>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</si>
  <si>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</si>
  <si>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</si>
  <si>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</si>
  <si>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</si>
  <si>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</si>
  <si>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</si>
  <si>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</si>
  <si>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</si>
  <si>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</si>
  <si>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</si>
  <si>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</si>
  <si>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</si>
  <si>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</si>
  <si>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</si>
  <si>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</si>
  <si>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</si>
  <si>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</si>
  <si>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</si>
  <si>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</si>
  <si>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</si>
  <si>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</si>
  <si>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</si>
  <si>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</si>
  <si>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</si>
  <si>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</si>
  <si>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</si>
  <si>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</si>
  <si>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</si>
  <si>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</si>
  <si>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</si>
  <si>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</si>
  <si>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</si>
  <si>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</si>
  <si>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</si>
  <si>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</si>
  <si>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</si>
  <si>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</si>
  <si>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</si>
  <si>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</si>
  <si>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</si>
  <si>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</si>
  <si>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</si>
  <si>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</si>
  <si>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</si>
  <si>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</si>
  <si>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</si>
  <si>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</si>
  <si>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</si>
  <si>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</si>
  <si>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</si>
  <si>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</si>
  <si>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</si>
  <si>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</si>
  <si>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</si>
  <si>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</si>
  <si>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</si>
  <si>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</si>
  <si>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</si>
  <si>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</si>
  <si>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</si>
  <si>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</si>
  <si>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</si>
  <si>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</si>
  <si>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</si>
  <si>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</si>
  <si>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</si>
  <si>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</si>
  <si>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</si>
  <si>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</si>
  <si>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</si>
  <si>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</si>
  <si>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</si>
  <si>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</si>
  <si>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</si>
  <si>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</si>
  <si>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</si>
  <si>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</si>
  <si>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</si>
  <si>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</si>
  <si>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</si>
  <si>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</si>
  <si>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</si>
  <si>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</si>
  <si>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</si>
  <si>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</si>
  <si>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</si>
  <si>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</si>
  <si>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</si>
  <si>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</si>
  <si>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</si>
  <si>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</si>
  <si>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</si>
  <si>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</si>
  <si>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</si>
  <si>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</si>
  <si>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</si>
  <si>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</si>
  <si>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</si>
  <si>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</si>
  <si>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</si>
  <si>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</si>
  <si>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</si>
  <si>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</si>
  <si>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</si>
  <si>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</si>
  <si>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</si>
  <si>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</si>
  <si>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</si>
  <si>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</si>
  <si>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</si>
  <si>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</si>
  <si>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</si>
  <si>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</si>
  <si>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</si>
  <si>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</si>
  <si>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</si>
  <si>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</si>
  <si>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</si>
  <si>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</si>
  <si>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</si>
  <si>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</si>
  <si>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</si>
  <si>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</si>
  <si>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</si>
  <si>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</si>
  <si>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</si>
  <si>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</si>
  <si>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</si>
  <si>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</si>
  <si>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</si>
  <si>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</si>
  <si>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</si>
  <si>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</si>
  <si>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</si>
  <si>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</si>
  <si>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</si>
  <si>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</si>
  <si>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</si>
  <si>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</si>
  <si>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</si>
  <si>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</si>
  <si>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</si>
  <si>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</si>
  <si>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</si>
  <si>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</si>
  <si>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</si>
  <si>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</si>
  <si>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</si>
  <si>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</si>
  <si>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</si>
  <si>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</si>
  <si>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</si>
  <si>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</si>
  <si>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</si>
  <si>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</si>
  <si>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</si>
  <si>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</si>
  <si>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</si>
  <si>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</si>
  <si>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</si>
  <si>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</si>
  <si>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</si>
  <si>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</si>
  <si>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</si>
  <si>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</si>
  <si>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</si>
  <si>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</si>
  <si>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</si>
  <si>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</si>
  <si>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</si>
  <si>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</si>
  <si>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</si>
  <si>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</si>
  <si>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</si>
  <si>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</si>
  <si>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</si>
  <si>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</si>
  <si>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</si>
  <si>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</si>
  <si>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</si>
  <si>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</si>
  <si>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</si>
  <si>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</si>
  <si>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</si>
  <si>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</si>
  <si>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</si>
  <si>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</si>
  <si>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</si>
  <si>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</si>
  <si>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</si>
  <si>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</si>
  <si>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</si>
  <si>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</si>
  <si>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</si>
  <si>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</si>
  <si>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</si>
  <si>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</si>
  <si>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</si>
  <si>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</si>
  <si>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</si>
  <si>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</si>
  <si>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</si>
  <si>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</si>
  <si>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</si>
  <si>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</si>
  <si>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</si>
  <si>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</si>
  <si>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</si>
  <si>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</si>
  <si>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</si>
  <si>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</si>
  <si>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</si>
  <si>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</si>
  <si>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</si>
  <si>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</si>
  <si>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</si>
  <si>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</si>
  <si>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</si>
  <si>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</si>
  <si>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</si>
  <si>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</si>
  <si>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</si>
  <si>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</si>
  <si>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</si>
  <si>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</si>
  <si>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</si>
  <si>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</si>
  <si>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</si>
  <si>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</si>
  <si>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</si>
  <si>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</si>
  <si>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</si>
  <si>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</si>
  <si>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</si>
  <si>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</si>
  <si>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</si>
  <si>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</si>
  <si>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</si>
  <si>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</si>
  <si>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</si>
  <si>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</si>
  <si>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</si>
  <si>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</si>
  <si>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</si>
  <si>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</si>
  <si>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</si>
  <si>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</si>
  <si>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</si>
  <si>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</si>
  <si>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</si>
  <si>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</si>
  <si>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</si>
  <si>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</si>
  <si>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</si>
  <si>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</si>
  <si>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</si>
  <si>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</si>
  <si>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</si>
  <si>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</si>
  <si>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</si>
  <si>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</si>
  <si>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</si>
  <si>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</si>
  <si>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</si>
  <si>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</si>
  <si>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</si>
  <si>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</si>
  <si>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</si>
  <si>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</si>
  <si>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</si>
  <si>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</si>
  <si>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</si>
  <si>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</si>
  <si>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</si>
  <si>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</si>
  <si>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</si>
  <si>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</si>
  <si>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</si>
  <si>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</si>
  <si>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</si>
  <si>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</si>
  <si>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</si>
  <si>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</si>
  <si>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</si>
  <si>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</si>
  <si>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</si>
  <si>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</si>
  <si>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</si>
  <si>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</si>
  <si>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</si>
  <si>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</si>
  <si>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</si>
  <si>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</si>
  <si>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</si>
  <si>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</si>
  <si>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</si>
  <si>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</si>
  <si>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</si>
  <si>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</si>
  <si>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</si>
  <si>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</si>
  <si>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</si>
  <si>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</si>
  <si>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</si>
  <si>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</si>
  <si>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</si>
  <si>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</si>
  <si>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</si>
  <si>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</si>
  <si>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</si>
  <si>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</si>
  <si>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</si>
  <si>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</si>
  <si>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</si>
  <si>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</si>
  <si>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</si>
  <si>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</si>
  <si>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</si>
  <si>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</si>
  <si>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</si>
  <si>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</si>
  <si>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</si>
  <si>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</si>
  <si>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</si>
  <si>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</si>
  <si>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</si>
  <si>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</si>
  <si>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</si>
  <si>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</si>
  <si>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</si>
  <si>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</si>
  <si>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</si>
  <si>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</si>
  <si>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</si>
  <si>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</si>
  <si>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</si>
  <si>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</si>
  <si>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</si>
  <si>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</si>
  <si>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</si>
  <si>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</si>
  <si>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</si>
  <si>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</si>
  <si>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</si>
  <si>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</si>
  <si>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</si>
  <si>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</si>
  <si>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</si>
  <si>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</si>
  <si>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</si>
  <si>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</si>
  <si>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</si>
  <si>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</si>
  <si>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</si>
  <si>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</si>
  <si>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</si>
  <si>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</si>
  <si>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</si>
  <si>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</si>
  <si>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</si>
  <si>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</si>
  <si>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</si>
  <si>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</si>
  <si>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</si>
  <si>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</si>
  <si>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</si>
  <si>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</si>
  <si>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</si>
  <si>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</si>
  <si>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</si>
  <si>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</si>
  <si>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</si>
  <si>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</si>
  <si>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</si>
  <si>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</si>
  <si>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</si>
  <si>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</si>
  <si>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</si>
  <si>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</si>
  <si>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</si>
  <si>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</si>
  <si>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</si>
  <si>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</si>
  <si>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</si>
  <si>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</si>
  <si>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</si>
  <si>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</si>
  <si>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</si>
  <si>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</si>
  <si>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</si>
  <si>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</si>
  <si>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</si>
  <si>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</si>
  <si>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</si>
  <si>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</si>
  <si>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</si>
  <si>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</si>
  <si>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</si>
  <si>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</si>
  <si>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</si>
  <si>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</si>
  <si>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</si>
  <si>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</si>
  <si>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</si>
  <si>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</si>
  <si>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</si>
  <si>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</si>
  <si>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</si>
  <si>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</si>
  <si>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</si>
  <si>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</si>
  <si>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</si>
  <si>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</si>
  <si>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</si>
  <si>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</si>
  <si>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</si>
  <si>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</si>
  <si>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</si>
  <si>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</si>
  <si>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</si>
  <si>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</si>
  <si>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</si>
  <si>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</si>
  <si>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</si>
  <si>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</si>
  <si>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</si>
  <si>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</si>
  <si>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</si>
  <si>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</si>
  <si>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</si>
  <si>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</si>
  <si>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</si>
  <si>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</si>
  <si>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</si>
  <si>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</si>
  <si>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</si>
  <si>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</si>
  <si>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</si>
  <si>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</si>
  <si>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</si>
  <si>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</si>
  <si>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</si>
  <si>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</si>
  <si>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</si>
  <si>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</si>
  <si>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</si>
  <si>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</si>
  <si>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</si>
  <si>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</si>
  <si>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</si>
  <si>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</si>
  <si>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</si>
  <si>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</si>
  <si>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</si>
  <si>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</si>
  <si>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</si>
  <si>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</si>
  <si>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</si>
  <si>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</si>
  <si>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</si>
  <si>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</si>
  <si>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</si>
  <si>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</si>
  <si>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</si>
  <si>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</si>
  <si>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</si>
  <si>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</si>
  <si>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</si>
  <si>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</si>
  <si>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</si>
  <si>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</si>
  <si>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</si>
  <si>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</si>
  <si>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</si>
  <si>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</si>
  <si>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</si>
  <si>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</si>
  <si>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</si>
  <si>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</si>
  <si>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</si>
  <si>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</si>
  <si>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</si>
  <si>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</si>
  <si>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</si>
  <si>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</si>
  <si>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</si>
  <si>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</si>
  <si>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</si>
  <si>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</si>
  <si>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</si>
  <si>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</si>
  <si>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</si>
  <si>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</si>
  <si>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</si>
  <si>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</si>
  <si>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</si>
  <si>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</si>
  <si>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</si>
  <si>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</si>
  <si>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</si>
  <si>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</si>
  <si>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</si>
  <si>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</si>
  <si>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</si>
  <si>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</si>
  <si>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</si>
  <si>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</si>
  <si>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</si>
  <si>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</si>
  <si>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</si>
  <si>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</si>
  <si>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</si>
  <si>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</si>
  <si>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</si>
  <si>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</si>
  <si>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</si>
  <si>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</si>
  <si>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</si>
  <si>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</si>
  <si>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</si>
  <si>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</si>
  <si>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</si>
  <si>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</si>
  <si>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</si>
  <si>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</si>
  <si>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</si>
  <si>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</si>
  <si>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</si>
  <si>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</si>
  <si>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</si>
  <si>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</si>
  <si>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</si>
  <si>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</si>
  <si>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</si>
  <si>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</si>
  <si>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</si>
  <si>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</si>
  <si>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</si>
  <si>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</si>
  <si>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</si>
  <si>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</si>
  <si>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</si>
  <si>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</si>
  <si>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</si>
  <si>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</si>
  <si>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</si>
  <si>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</si>
  <si>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</si>
  <si>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</si>
  <si>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</si>
  <si>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</si>
  <si>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</si>
  <si>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</si>
  <si>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</si>
  <si>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</si>
  <si>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</si>
  <si>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</si>
  <si>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</si>
  <si>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</si>
  <si>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</si>
  <si>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</si>
  <si>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</si>
  <si>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</si>
  <si>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</si>
  <si>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</si>
  <si>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</si>
  <si>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</si>
  <si>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</si>
  <si>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</si>
  <si>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</si>
  <si>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</si>
  <si>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</si>
  <si>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</si>
  <si>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</si>
  <si>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</si>
  <si>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</si>
  <si>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</si>
  <si>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</si>
  <si>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</si>
  <si>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</si>
  <si>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</si>
  <si>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</si>
  <si>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</si>
  <si>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</si>
  <si>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</si>
  <si>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</si>
  <si>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</si>
  <si>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</si>
  <si>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</si>
  <si>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</si>
  <si>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</si>
  <si>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</si>
  <si>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</si>
  <si>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</si>
  <si>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</si>
  <si>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</si>
  <si>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</si>
  <si>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</si>
  <si>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</si>
  <si>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</si>
  <si>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</si>
  <si>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</si>
  <si>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</si>
  <si>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</si>
  <si>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</si>
  <si>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</si>
  <si>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</si>
  <si>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</si>
  <si>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</si>
  <si>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</si>
  <si>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</si>
  <si>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</si>
  <si>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</si>
  <si>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</si>
  <si>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</si>
  <si>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</si>
  <si>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</si>
  <si>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</si>
  <si>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</si>
  <si>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</si>
  <si>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</si>
  <si>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</si>
  <si>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</si>
  <si>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</si>
  <si>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</si>
  <si>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</si>
  <si>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</si>
  <si>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</si>
  <si>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</si>
  <si>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</si>
  <si>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</si>
  <si>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</si>
  <si>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</si>
  <si>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</si>
  <si>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</si>
  <si>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</si>
  <si>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</si>
  <si>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</si>
  <si>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</si>
  <si>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</si>
  <si>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</si>
  <si>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</si>
  <si>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</si>
  <si>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</si>
  <si>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</si>
  <si>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</si>
  <si>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</si>
  <si>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</si>
  <si>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</si>
  <si>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</si>
  <si>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</si>
  <si>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</si>
  <si>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</si>
  <si>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</si>
  <si>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</si>
  <si>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</si>
  <si>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</si>
  <si>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</si>
  <si>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</si>
  <si>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</si>
  <si>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</si>
  <si>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</si>
  <si>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</si>
  <si>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</si>
  <si>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</si>
  <si>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</si>
  <si>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</si>
  <si>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</si>
  <si>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</si>
  <si>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</si>
  <si>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</si>
  <si>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</si>
  <si>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</si>
  <si>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</si>
  <si>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</si>
  <si>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</si>
  <si>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</si>
  <si>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</si>
  <si>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</si>
  <si>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</si>
  <si>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</si>
  <si>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</si>
  <si>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</si>
  <si>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</si>
  <si>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</si>
  <si>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</si>
  <si>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</si>
  <si>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</si>
  <si>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</si>
  <si>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</si>
  <si>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</si>
  <si>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</si>
  <si>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</si>
  <si>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</si>
  <si>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</si>
  <si>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</si>
  <si>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</si>
  <si>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</si>
  <si>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</si>
  <si>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</si>
  <si>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</si>
  <si>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</si>
  <si>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</si>
  <si>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</si>
  <si>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</si>
  <si>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</si>
  <si>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</si>
  <si>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</si>
  <si>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</si>
  <si>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</si>
  <si>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</si>
  <si>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</si>
  <si>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</si>
  <si>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</si>
  <si>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</si>
  <si>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</si>
  <si>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</si>
  <si>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</si>
  <si>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</si>
  <si>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</si>
  <si>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</si>
  <si>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</si>
  <si>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</si>
  <si>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</si>
  <si>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</si>
  <si>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</si>
  <si>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</si>
  <si>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</si>
  <si>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</si>
  <si>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</si>
  <si>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</si>
  <si>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</si>
  <si>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</si>
  <si>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</si>
  <si>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</si>
  <si>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</si>
  <si>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</si>
  <si>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</si>
  <si>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</si>
  <si>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</si>
  <si>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</si>
  <si>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</si>
  <si>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</si>
  <si>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</si>
  <si>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</si>
  <si>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</si>
  <si>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</si>
  <si>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</si>
  <si>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</si>
  <si>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</si>
  <si>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</si>
  <si>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</si>
  <si>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</si>
  <si>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</si>
  <si>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</si>
  <si>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</si>
  <si>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</si>
  <si>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</si>
  <si>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</si>
  <si>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</si>
  <si>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</si>
  <si>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</si>
  <si>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</si>
  <si>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</si>
  <si>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</si>
  <si>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</si>
  <si>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</si>
  <si>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</si>
  <si>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</si>
  <si>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</si>
  <si>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</si>
  <si>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</si>
  <si>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</si>
  <si>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</si>
  <si>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</si>
  <si>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</si>
  <si>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</si>
  <si>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</si>
  <si>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</si>
  <si>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</si>
  <si>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</si>
  <si>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</si>
  <si>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</si>
  <si>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</si>
  <si>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</si>
  <si>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</si>
  <si>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</si>
  <si>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</si>
  <si>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</si>
  <si>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</si>
  <si>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</si>
  <si>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</si>
  <si>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</si>
  <si>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</si>
  <si>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</si>
  <si>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</si>
  <si>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</si>
  <si>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</si>
  <si>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</si>
  <si>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</si>
  <si>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</si>
  <si>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</si>
  <si>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</si>
  <si>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</si>
  <si>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</si>
  <si>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</si>
  <si>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</si>
  <si>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</si>
  <si>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</si>
  <si>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</si>
  <si>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</si>
  <si>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</si>
  <si>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</si>
  <si>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</si>
  <si>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</si>
  <si>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</si>
  <si>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</si>
  <si>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</si>
  <si>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</si>
  <si>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</si>
  <si>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</si>
  <si>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</si>
  <si>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</si>
  <si>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</si>
  <si>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</si>
  <si>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</si>
  <si>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</si>
  <si>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</si>
  <si>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</si>
  <si>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</si>
  <si>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</si>
  <si>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</si>
  <si>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</si>
  <si>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</si>
  <si>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</si>
  <si>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</si>
  <si>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</si>
  <si>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</si>
  <si>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</si>
  <si>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</si>
  <si>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</si>
  <si>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</si>
  <si>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</si>
  <si>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</si>
  <si>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</si>
  <si>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</si>
  <si>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</si>
  <si>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</si>
  <si>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</si>
  <si>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</si>
  <si>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</si>
  <si>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</si>
  <si>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</si>
  <si>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</si>
  <si>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</si>
  <si>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</si>
  <si>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</si>
  <si>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</si>
  <si>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</si>
  <si>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</si>
  <si>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</si>
  <si>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</si>
  <si>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</si>
  <si>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</si>
  <si>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</si>
  <si>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</si>
  <si>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</si>
  <si>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</si>
  <si>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</si>
  <si>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</si>
  <si>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</si>
  <si>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</si>
  <si>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</si>
  <si>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</si>
  <si>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</si>
  <si>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</si>
  <si>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</si>
  <si>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</si>
  <si>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</si>
  <si>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</si>
  <si>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</si>
  <si>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</si>
  <si>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</si>
  <si>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</si>
  <si>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</si>
  <si>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</si>
  <si>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</si>
  <si>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</si>
  <si>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</si>
  <si>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</si>
  <si>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</si>
  <si>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</si>
  <si>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</si>
  <si>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</si>
  <si>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</si>
  <si>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</si>
  <si>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</si>
  <si>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</si>
  <si>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</si>
  <si>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</si>
  <si>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</si>
  <si>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</si>
  <si>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</si>
  <si>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</si>
  <si>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</si>
  <si>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</si>
  <si>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</si>
  <si>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</si>
  <si>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</si>
  <si>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</si>
  <si>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</si>
  <si>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</si>
  <si>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</si>
  <si>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</si>
  <si>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</si>
  <si>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</si>
  <si>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</si>
  <si>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</si>
  <si>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</si>
  <si>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</si>
  <si>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</si>
  <si>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</si>
  <si>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</si>
  <si>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</si>
  <si>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</si>
  <si>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</si>
  <si>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</si>
  <si>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</si>
  <si>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</si>
  <si>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</si>
  <si>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</si>
  <si>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</si>
  <si>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</si>
  <si>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</si>
  <si>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</si>
  <si>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</si>
  <si>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</si>
  <si>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</si>
  <si>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</si>
  <si>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</si>
  <si>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</si>
  <si>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</si>
  <si>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</si>
  <si>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</si>
  <si>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</si>
  <si>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</si>
  <si>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</si>
  <si>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</si>
  <si>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</si>
  <si>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</si>
  <si>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</si>
  <si>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</si>
  <si>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</si>
  <si>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</si>
  <si>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</si>
  <si>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</si>
  <si>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</si>
  <si>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</si>
  <si>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</si>
  <si>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</si>
  <si>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</si>
  <si>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</si>
  <si>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</si>
  <si>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</si>
  <si>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</si>
  <si>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</si>
  <si>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</si>
  <si>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</si>
  <si>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</si>
  <si>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</si>
  <si>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</si>
  <si>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</si>
  <si>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</si>
  <si>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</si>
  <si>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</si>
  <si>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</si>
  <si>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</si>
  <si>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</si>
  <si>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</si>
  <si>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</si>
  <si>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</si>
  <si>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</si>
  <si>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</si>
  <si>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</si>
  <si>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</si>
  <si>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</si>
  <si>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</si>
  <si>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</si>
  <si>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</si>
  <si>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</si>
  <si>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</si>
  <si>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</si>
  <si>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</si>
  <si>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</si>
  <si>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</si>
  <si>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</si>
  <si>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</si>
  <si>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</si>
  <si>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</si>
  <si>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</si>
  <si>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</si>
  <si>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</si>
  <si>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</si>
  <si>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</si>
  <si>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</si>
  <si>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</si>
  <si>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</si>
  <si>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</si>
  <si>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</si>
  <si>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</si>
  <si>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</si>
  <si>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</si>
  <si>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</si>
  <si>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</si>
  <si>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</si>
  <si>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</si>
  <si>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</si>
  <si>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</si>
  <si>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</si>
  <si>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</si>
  <si>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</si>
  <si>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</si>
  <si>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</si>
  <si>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</si>
  <si>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</si>
  <si>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</si>
  <si>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</si>
  <si>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</si>
  <si>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</si>
  <si>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</si>
  <si>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</si>
  <si>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</si>
  <si>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</si>
  <si>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</si>
  <si>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</si>
  <si>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</si>
  <si>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</si>
  <si>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</si>
  <si>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</si>
  <si>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</si>
  <si>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</si>
  <si>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</si>
  <si>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</si>
  <si>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</si>
  <si>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</si>
  <si>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</si>
  <si>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</si>
  <si>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</si>
  <si>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</si>
  <si>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</si>
  <si>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</si>
  <si>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</si>
  <si>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</si>
  <si>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</si>
  <si>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</si>
  <si>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</si>
  <si>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</si>
  <si>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</si>
  <si>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</si>
  <si>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</si>
  <si>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</si>
  <si>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</si>
  <si>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</si>
  <si>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</si>
  <si>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</si>
  <si>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</si>
  <si>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</si>
  <si>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</si>
  <si>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</si>
  <si>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</si>
  <si>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</si>
  <si>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</si>
  <si>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</si>
  <si>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</si>
  <si>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</si>
  <si>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</si>
  <si>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</si>
  <si>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</si>
  <si>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</si>
  <si>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</si>
  <si>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</si>
  <si>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</si>
  <si>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</si>
  <si>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</si>
  <si>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</si>
  <si>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</si>
  <si>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</si>
  <si>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</si>
  <si>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</si>
  <si>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</si>
  <si>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</si>
  <si>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</si>
  <si>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</si>
  <si>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</si>
  <si>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</si>
  <si>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</si>
  <si>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</si>
  <si>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</si>
  <si>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</si>
  <si>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</si>
  <si>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</si>
  <si>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</si>
  <si>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</si>
  <si>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</si>
  <si>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</si>
  <si>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</si>
  <si>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</si>
  <si>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</si>
  <si>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</si>
  <si>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</si>
  <si>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</si>
  <si>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</si>
  <si>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</si>
  <si>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</si>
  <si>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</si>
  <si>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</si>
  <si>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</si>
  <si>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</si>
  <si>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</si>
  <si>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</si>
  <si>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</si>
  <si>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</si>
  <si>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</si>
  <si>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</si>
  <si>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</si>
  <si>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</si>
  <si>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</si>
  <si>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</si>
  <si>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</si>
  <si>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</si>
  <si>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</si>
  <si>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</si>
  <si>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</si>
  <si>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</si>
  <si>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</si>
  <si>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</si>
  <si>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</si>
  <si>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</si>
  <si>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</si>
  <si>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</si>
  <si>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</si>
  <si>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</si>
  <si>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</si>
  <si>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</si>
  <si>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</si>
  <si>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</si>
  <si>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</si>
  <si>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</si>
  <si>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</si>
  <si>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</si>
  <si>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</si>
  <si>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</si>
  <si>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</si>
  <si>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</si>
  <si>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</si>
  <si>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</si>
  <si>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</si>
  <si>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</si>
  <si>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</si>
  <si>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</si>
  <si>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</si>
  <si>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</si>
  <si>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</si>
  <si>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</si>
  <si>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</si>
  <si>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</si>
  <si>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</si>
  <si>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</si>
  <si>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</si>
  <si>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</si>
  <si>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</si>
  <si>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</si>
  <si>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</si>
  <si>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</si>
  <si>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</si>
  <si>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</si>
  <si>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</si>
  <si>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</si>
  <si>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</si>
  <si>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</si>
  <si>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</si>
  <si>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</si>
  <si>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</si>
  <si>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</si>
  <si>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</si>
  <si>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</si>
  <si>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</si>
  <si>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</si>
  <si>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</si>
  <si>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</si>
  <si>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</si>
  <si>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</si>
  <si>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</si>
  <si>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</si>
  <si>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</si>
  <si>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</si>
  <si>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</si>
  <si>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</si>
  <si>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</si>
  <si>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</si>
  <si>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</si>
  <si>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</si>
  <si>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</si>
  <si>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</si>
  <si>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</si>
  <si>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</si>
  <si>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</si>
  <si>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</si>
  <si>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</si>
  <si>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</si>
  <si>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</si>
  <si>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</si>
  <si>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</si>
  <si>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</si>
  <si>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</si>
  <si>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</si>
  <si>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</si>
  <si>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</si>
  <si>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</si>
  <si>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</si>
  <si>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</si>
  <si>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</si>
  <si>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</si>
  <si>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</si>
  <si>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</si>
  <si>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</si>
  <si>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</si>
  <si>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</si>
  <si>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</si>
  <si>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</si>
  <si>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</si>
  <si>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</si>
  <si>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</si>
  <si>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</si>
  <si>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</si>
  <si>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</si>
  <si>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</si>
  <si>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</si>
  <si>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</si>
  <si>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</si>
  <si>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</si>
  <si>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</si>
  <si>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</si>
  <si>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</si>
  <si>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</si>
  <si>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</si>
  <si>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</si>
  <si>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</si>
  <si>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</si>
  <si>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</si>
  <si>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</si>
  <si>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</si>
  <si>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</si>
  <si>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</si>
  <si>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</si>
  <si>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</si>
  <si>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</si>
  <si>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</si>
  <si>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</si>
  <si>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</si>
  <si>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</si>
  <si>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</si>
  <si>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</si>
  <si>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</si>
  <si>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</si>
  <si>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</si>
  <si>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</si>
  <si>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</si>
  <si>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</si>
  <si>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</si>
  <si>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</si>
  <si>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</si>
  <si>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</si>
  <si>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</si>
  <si>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</si>
  <si>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</si>
  <si>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</si>
  <si>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</si>
  <si>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</si>
  <si>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</si>
  <si>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</si>
  <si>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</si>
  <si>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</si>
  <si>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</si>
  <si>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</si>
  <si>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</si>
  <si>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</si>
  <si>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</si>
  <si>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</si>
  <si>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</si>
  <si>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</si>
  <si>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</si>
  <si>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</si>
  <si>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</si>
  <si>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</si>
  <si>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</si>
  <si>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</si>
  <si>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</si>
  <si>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</si>
  <si>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</si>
  <si>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</si>
  <si>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</si>
  <si>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</si>
  <si>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</si>
  <si>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</si>
  <si>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</si>
  <si>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</si>
  <si>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</si>
  <si>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</si>
  <si>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</si>
  <si>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</si>
  <si>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</si>
  <si>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</si>
  <si>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</si>
  <si>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</si>
  <si>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</si>
  <si>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</si>
  <si>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</si>
  <si>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</si>
  <si>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</si>
  <si>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</si>
  <si>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</si>
  <si>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</si>
  <si>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</si>
  <si>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</si>
  <si>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</si>
  <si>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</si>
  <si>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</si>
  <si>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</si>
  <si>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</si>
  <si>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</si>
  <si>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</si>
  <si>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</si>
  <si>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</si>
  <si>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</si>
  <si>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</si>
  <si>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</si>
  <si>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</si>
  <si>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</si>
  <si>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</si>
  <si>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</si>
  <si>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</si>
  <si>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</si>
  <si>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</si>
  <si>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</si>
  <si>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</si>
  <si>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</si>
  <si>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</si>
  <si>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</si>
  <si>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</si>
  <si>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</si>
  <si>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</si>
  <si>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</si>
  <si>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</si>
  <si>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</si>
  <si>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</si>
  <si>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</si>
  <si>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</si>
  <si>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</si>
  <si>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</si>
  <si>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</si>
  <si>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</si>
  <si>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</si>
  <si>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</si>
  <si>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</si>
  <si>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</si>
  <si>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</si>
  <si>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</si>
  <si>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</si>
  <si>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</si>
  <si>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</si>
  <si>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</si>
  <si>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</si>
  <si>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</si>
  <si>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</si>
  <si>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</si>
  <si>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</si>
  <si>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</si>
  <si>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</si>
  <si>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</si>
  <si>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</si>
  <si>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</si>
  <si>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</si>
  <si>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</si>
  <si>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</si>
  <si>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</si>
  <si>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</si>
  <si>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</si>
  <si>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</si>
  <si>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</si>
  <si>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</si>
  <si>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</si>
  <si>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</si>
  <si>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</si>
  <si>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</si>
  <si>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</si>
  <si>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</si>
  <si>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</si>
  <si>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</si>
  <si>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</si>
  <si>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</si>
  <si>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</si>
  <si>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</si>
  <si>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</si>
  <si>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</si>
  <si>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</si>
  <si>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</si>
  <si>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</si>
  <si>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</si>
  <si>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</si>
  <si>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</si>
  <si>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</si>
  <si>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</si>
  <si>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</si>
  <si>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</si>
  <si>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</si>
  <si>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</si>
  <si>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</si>
  <si>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</si>
  <si>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</si>
  <si>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</si>
  <si>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</si>
  <si>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</si>
  <si>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</si>
  <si>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</si>
  <si>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</si>
  <si>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</si>
  <si>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</si>
  <si>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</si>
  <si>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</si>
  <si>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</si>
  <si>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</si>
  <si>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</si>
  <si>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</si>
  <si>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</si>
  <si>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</si>
  <si>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</si>
  <si>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</si>
  <si>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</si>
  <si>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</si>
  <si>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</si>
  <si>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</si>
  <si>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</si>
  <si>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</si>
  <si>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</si>
  <si>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</si>
  <si>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</si>
  <si>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</si>
  <si>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</si>
  <si>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</si>
  <si>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</si>
  <si>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</si>
  <si>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</si>
  <si>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</si>
  <si>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</si>
  <si>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</si>
  <si>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</si>
  <si>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</si>
  <si>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</si>
  <si>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</si>
  <si>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</si>
  <si>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</si>
  <si>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</si>
  <si>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</si>
  <si>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</si>
  <si>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</si>
  <si>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</si>
  <si>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</si>
  <si>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</si>
  <si>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</si>
  <si>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</si>
  <si>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</si>
  <si>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</si>
  <si>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</si>
  <si>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</si>
  <si>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</si>
  <si>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</si>
  <si>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</si>
  <si>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</si>
  <si>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</si>
  <si>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</si>
  <si>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</si>
  <si>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</si>
  <si>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</si>
  <si>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</si>
  <si>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</si>
  <si>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</si>
  <si>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</si>
  <si>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</si>
  <si>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</si>
  <si>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</si>
  <si>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</si>
  <si>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</si>
  <si>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</si>
  <si>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</si>
  <si>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</si>
  <si>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</si>
  <si>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</si>
  <si>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</si>
  <si>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</si>
  <si>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</si>
  <si>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</si>
  <si>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</si>
  <si>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</si>
  <si>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</si>
  <si>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</si>
  <si>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</si>
  <si>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</si>
  <si>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</si>
  <si>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</si>
  <si>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</si>
  <si>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</si>
  <si>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</si>
  <si>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</si>
  <si>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</si>
  <si>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</si>
  <si>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</si>
  <si>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</si>
  <si>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</si>
  <si>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</si>
  <si>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</si>
  <si>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</si>
  <si>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</si>
  <si>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</si>
  <si>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</si>
  <si>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</si>
  <si>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</si>
  <si>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</si>
  <si>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</si>
  <si>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</si>
  <si>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</si>
  <si>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</si>
  <si>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</si>
  <si>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</si>
  <si>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</si>
  <si>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</si>
  <si>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</si>
  <si>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</si>
  <si>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</si>
  <si>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</si>
  <si>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</si>
  <si>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</si>
  <si>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</si>
  <si>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</si>
  <si>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</si>
  <si>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</si>
  <si>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</si>
  <si>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</si>
  <si>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</si>
  <si>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</si>
  <si>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</si>
  <si>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</si>
  <si>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</si>
  <si>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</si>
  <si>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</si>
  <si>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</si>
  <si>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</si>
  <si>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</si>
  <si>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</si>
  <si>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</si>
  <si>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</si>
  <si>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</si>
  <si>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</si>
  <si>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</si>
  <si>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</si>
  <si>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</si>
  <si>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</si>
  <si>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</si>
  <si>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</si>
  <si>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</si>
  <si>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</si>
  <si>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</si>
  <si>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</si>
  <si>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</si>
  <si>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</si>
  <si>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</si>
  <si>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</si>
  <si>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</si>
  <si>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</si>
  <si>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</si>
  <si>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</si>
  <si>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</si>
  <si>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</si>
  <si>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</si>
  <si>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</si>
  <si>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</si>
  <si>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</si>
  <si>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</si>
  <si>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</si>
  <si>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</si>
  <si>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</si>
  <si>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</si>
  <si>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</si>
  <si>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</si>
  <si>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</si>
  <si>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</si>
  <si>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</si>
  <si>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</si>
  <si>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</si>
  <si>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</si>
  <si>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</si>
  <si>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</si>
  <si>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</si>
  <si>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</si>
  <si>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</si>
  <si>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</si>
  <si>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</si>
  <si>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</si>
  <si>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</si>
  <si>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</si>
  <si>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</si>
  <si>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</si>
  <si>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</si>
  <si>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</si>
  <si>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</si>
  <si>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</si>
  <si>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</si>
  <si>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</si>
  <si>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</si>
  <si>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</si>
  <si>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</si>
  <si>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</si>
  <si>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</si>
  <si>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</si>
  <si>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</si>
  <si>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</si>
  <si>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</si>
  <si>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</si>
  <si>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</si>
  <si>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</si>
  <si>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</si>
  <si>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</si>
  <si>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</si>
  <si>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</si>
  <si>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</si>
  <si>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</si>
  <si>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</si>
  <si>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</si>
  <si>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</si>
  <si>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</si>
  <si>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</si>
  <si>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</si>
  <si>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</si>
  <si>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</si>
  <si>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</si>
  <si>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</si>
  <si>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</si>
  <si>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</si>
  <si>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</si>
  <si>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</si>
  <si>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</si>
  <si>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</si>
  <si>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</si>
  <si>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</si>
  <si>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</si>
  <si>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</si>
  <si>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</si>
  <si>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</si>
  <si>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</si>
  <si>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</si>
  <si>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</si>
  <si>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</si>
  <si>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</si>
  <si>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</si>
  <si>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</si>
  <si>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</si>
  <si>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</si>
  <si>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</si>
  <si>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</si>
  <si>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</si>
  <si>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</si>
  <si>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</si>
  <si>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</si>
  <si>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</si>
  <si>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</si>
  <si>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</si>
  <si>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</si>
  <si>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</si>
  <si>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</si>
  <si>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</si>
  <si>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</si>
  <si>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</si>
  <si>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</si>
  <si>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</si>
  <si>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</si>
  <si>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</si>
  <si>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</si>
  <si>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</si>
  <si>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</si>
  <si>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</si>
  <si>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</si>
  <si>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</si>
  <si>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</si>
  <si>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</si>
  <si>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</si>
  <si>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</si>
  <si>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</si>
  <si>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</si>
  <si>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</si>
  <si>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</si>
  <si>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</si>
  <si>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</si>
  <si>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</si>
  <si>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</si>
  <si>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</si>
  <si>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</si>
  <si>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</si>
  <si>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</si>
  <si>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</si>
  <si>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</si>
  <si>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</si>
  <si>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</si>
  <si>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</si>
  <si>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</si>
  <si>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</si>
  <si>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</si>
  <si>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</si>
  <si>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</si>
  <si>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</si>
  <si>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</si>
  <si>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</si>
  <si>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</si>
  <si>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</si>
  <si>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</si>
  <si>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</si>
  <si>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</si>
  <si>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</si>
  <si>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</si>
  <si>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</si>
  <si>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</si>
  <si>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</si>
  <si>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</si>
  <si>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</si>
  <si>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</si>
  <si>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</si>
  <si>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</si>
  <si>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</si>
  <si>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</si>
  <si>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</si>
  <si>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</si>
  <si>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</si>
  <si>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</si>
  <si>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</si>
  <si>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</si>
  <si>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</si>
  <si>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</si>
  <si>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</si>
  <si>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</si>
  <si>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</si>
  <si>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</si>
  <si>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</si>
  <si>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</si>
  <si>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</si>
  <si>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</si>
  <si>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</si>
  <si>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</si>
  <si>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</si>
  <si>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</si>
  <si>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</si>
  <si>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</si>
  <si>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</si>
  <si>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</si>
  <si>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</si>
  <si>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</si>
  <si>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</si>
  <si>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</si>
  <si>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</si>
  <si>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</si>
  <si>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</si>
  <si>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</si>
  <si>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</si>
  <si>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</si>
  <si>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</si>
  <si>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</si>
  <si>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</si>
  <si>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</si>
  <si>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</si>
  <si>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</si>
  <si>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</si>
  <si>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</si>
  <si>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</si>
  <si>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</si>
  <si>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</si>
  <si>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</si>
  <si>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</si>
  <si>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</si>
  <si>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</si>
  <si>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</si>
  <si>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</si>
  <si>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</si>
  <si>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</si>
  <si>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</si>
  <si>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</si>
  <si>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</si>
  <si>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</si>
  <si>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</si>
  <si>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</si>
  <si>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</si>
  <si>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</si>
  <si>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</si>
  <si>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</si>
  <si>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</si>
  <si>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</si>
  <si>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</si>
  <si>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</si>
  <si>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</si>
  <si>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</si>
  <si>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</si>
  <si>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</si>
  <si>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</si>
  <si>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</si>
  <si>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</si>
  <si>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</si>
  <si>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</si>
  <si>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</si>
  <si>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</si>
  <si>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</si>
  <si>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</si>
  <si>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</si>
  <si>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</si>
  <si>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</si>
  <si>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</si>
  <si>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</si>
  <si>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</si>
  <si>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</si>
  <si>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</si>
  <si>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</si>
  <si>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</si>
  <si>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</si>
  <si>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</si>
  <si>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</si>
  <si>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</si>
  <si>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</si>
  <si>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</si>
  <si>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</si>
  <si>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</si>
  <si>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</si>
  <si>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</si>
  <si>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</si>
  <si>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</si>
  <si>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</si>
  <si>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</si>
  <si>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</si>
  <si>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</si>
  <si>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</si>
  <si>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</si>
  <si>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</si>
  <si>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</si>
  <si>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</si>
  <si>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</si>
  <si>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</si>
  <si>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</si>
  <si>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</si>
  <si>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</si>
  <si>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</si>
  <si>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</si>
  <si>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</si>
  <si>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</si>
  <si>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</si>
  <si>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</si>
  <si>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</si>
  <si>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</si>
  <si>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</si>
  <si>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</si>
  <si>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</si>
  <si>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</si>
  <si>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</si>
  <si>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</si>
  <si>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</si>
  <si>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</si>
  <si>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</si>
  <si>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</si>
  <si>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</si>
  <si>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</si>
  <si>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</si>
  <si>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</si>
  <si>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</si>
  <si>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</si>
  <si>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</si>
  <si>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</si>
  <si>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</si>
  <si>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</si>
  <si>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</si>
  <si>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</si>
  <si>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</si>
  <si>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</si>
  <si>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</si>
  <si>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</si>
  <si>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</si>
  <si>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</si>
  <si>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</si>
  <si>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</si>
  <si>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</si>
  <si>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</si>
  <si>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</si>
  <si>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</si>
  <si>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</si>
  <si>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</si>
  <si>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</si>
  <si>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</si>
  <si>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</si>
  <si>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</si>
  <si>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</si>
  <si>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</si>
  <si>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</si>
  <si>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</si>
  <si>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</si>
  <si>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</si>
  <si>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</si>
  <si>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</si>
  <si>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</si>
  <si>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</si>
  <si>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</si>
  <si>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</si>
  <si>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</si>
  <si>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</si>
  <si>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</si>
  <si>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</si>
  <si>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</si>
  <si>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</si>
  <si>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</si>
  <si>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</si>
  <si>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</si>
  <si>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</si>
  <si>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</si>
  <si>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</si>
  <si>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</si>
  <si>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</si>
  <si>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</si>
  <si>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</si>
  <si>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</si>
  <si>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</si>
  <si>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</si>
  <si>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</si>
  <si>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</si>
  <si>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</si>
  <si>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</si>
  <si>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</si>
  <si>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</si>
  <si>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</si>
  <si>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</si>
  <si>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</si>
  <si>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</si>
  <si>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</si>
  <si>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</si>
  <si>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</si>
  <si>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</si>
  <si>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</si>
  <si>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</si>
  <si>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</si>
  <si>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</si>
  <si>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</si>
  <si>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</si>
  <si>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</si>
  <si>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</si>
  <si>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</si>
  <si>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</si>
  <si>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</si>
  <si>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</si>
  <si>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</si>
  <si>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</si>
  <si>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</si>
  <si>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</si>
  <si>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</si>
  <si>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</si>
  <si>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</si>
  <si>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</si>
  <si>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</si>
  <si>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</si>
  <si>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</si>
  <si>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</si>
  <si>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</si>
  <si>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</si>
  <si>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</si>
  <si>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</si>
  <si>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</si>
  <si>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</si>
  <si>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</si>
  <si>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</si>
  <si>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</si>
  <si>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</si>
  <si>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</si>
  <si>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</si>
  <si>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</si>
  <si>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</si>
  <si>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</si>
  <si>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</si>
  <si>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</si>
  <si>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</si>
  <si>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</si>
  <si>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</si>
  <si>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</si>
  <si>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</si>
  <si>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</si>
  <si>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</si>
  <si>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</si>
  <si>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</si>
  <si>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</si>
  <si>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</si>
  <si>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</si>
  <si>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</si>
  <si>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</si>
  <si>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</si>
  <si>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</si>
  <si>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</si>
  <si>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</si>
  <si>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</si>
  <si>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</si>
  <si>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</si>
  <si>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</si>
  <si>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</si>
  <si>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</si>
  <si>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</si>
  <si>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</si>
  <si>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</si>
  <si>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</si>
  <si>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</si>
  <si>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</si>
  <si>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</si>
  <si>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</si>
  <si>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</si>
  <si>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</si>
  <si>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</si>
  <si>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</si>
  <si>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</si>
  <si>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</si>
  <si>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</si>
  <si>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</si>
  <si>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</si>
  <si>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</si>
  <si>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</si>
  <si>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</si>
  <si>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</si>
  <si>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</si>
  <si>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</si>
  <si>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</si>
  <si>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</si>
  <si>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</si>
  <si>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</si>
  <si>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</si>
  <si>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</si>
  <si>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</si>
  <si>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</si>
  <si>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</si>
  <si>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</si>
  <si>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</si>
  <si>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</si>
  <si>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</si>
  <si>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</si>
  <si>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</si>
  <si>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</si>
  <si>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</si>
  <si>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</si>
  <si>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</si>
  <si>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</si>
  <si>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</si>
  <si>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</si>
  <si>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</si>
  <si>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</si>
  <si>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</si>
  <si>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</si>
  <si>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</si>
  <si>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</si>
  <si>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</si>
  <si>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</si>
  <si>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</si>
  <si>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</si>
  <si>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</si>
  <si>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</si>
  <si>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</si>
  <si>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</si>
  <si>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</si>
  <si>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</si>
  <si>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</si>
  <si>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</si>
  <si>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</si>
  <si>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</si>
  <si>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</si>
  <si>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</si>
  <si>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</si>
  <si>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</si>
  <si>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</si>
  <si>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</si>
  <si>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</si>
  <si>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</si>
  <si>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</si>
  <si>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</si>
  <si>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</si>
  <si>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</si>
  <si>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</si>
  <si>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</si>
  <si>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</si>
  <si>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</si>
  <si>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</si>
  <si>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</si>
  <si>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</si>
  <si>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</si>
  <si>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</si>
  <si>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</si>
  <si>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</si>
  <si>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</si>
  <si>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</si>
  <si>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</si>
  <si>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</si>
  <si>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</si>
  <si>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</si>
  <si>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</si>
  <si>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</si>
  <si>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</si>
  <si>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</si>
  <si>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</si>
  <si>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</si>
  <si>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</si>
  <si>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</si>
  <si>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</si>
  <si>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</si>
  <si>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</si>
  <si>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</si>
  <si>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</si>
  <si>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</si>
  <si>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</si>
  <si>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</si>
  <si>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</si>
  <si>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</si>
  <si>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</si>
  <si>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</si>
  <si>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</si>
  <si>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</si>
  <si>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</si>
  <si>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</si>
  <si>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</si>
  <si>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</si>
  <si>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</si>
  <si>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</si>
  <si>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</si>
  <si>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</si>
  <si>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</si>
  <si>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</si>
  <si>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</si>
  <si>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</si>
  <si>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</si>
  <si>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</si>
  <si>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</si>
  <si>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</si>
  <si>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</si>
  <si>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</si>
  <si>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</si>
  <si>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</si>
  <si>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</si>
  <si>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</si>
  <si>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</si>
  <si>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</si>
  <si>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</si>
  <si>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</si>
  <si>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</si>
  <si>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</si>
  <si>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</si>
  <si>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</si>
  <si>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</si>
  <si>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</si>
  <si>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</si>
  <si>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</si>
  <si>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</si>
  <si>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</si>
  <si>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</si>
  <si>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</si>
  <si>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</si>
  <si>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</si>
  <si>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</si>
  <si>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</si>
  <si>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</si>
  <si>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</si>
  <si>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</si>
  <si>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</si>
  <si>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</si>
  <si>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</si>
  <si>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</si>
  <si>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</si>
  <si>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</si>
  <si>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</si>
  <si>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</si>
  <si>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</si>
  <si>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</si>
  <si>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</si>
  <si>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</si>
  <si>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</si>
  <si>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</si>
  <si>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</si>
  <si>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</si>
  <si>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</si>
  <si>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</si>
  <si>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</si>
  <si>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</si>
  <si>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</si>
  <si>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</si>
  <si>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</si>
  <si>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</si>
  <si>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</si>
  <si>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</si>
  <si>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</si>
  <si>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</si>
  <si>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</si>
  <si>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</si>
  <si>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</si>
  <si>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</si>
  <si>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</si>
  <si>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</si>
  <si>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</si>
  <si>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</si>
  <si>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</si>
  <si>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</si>
  <si>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</si>
  <si>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</si>
  <si>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</si>
  <si>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</si>
  <si>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</si>
  <si>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</si>
  <si>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</si>
  <si>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</si>
  <si>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</si>
  <si>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</si>
  <si>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</si>
  <si>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</si>
  <si>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</si>
  <si>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</si>
  <si>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</si>
  <si>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</si>
  <si>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</si>
  <si>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</si>
  <si>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</si>
  <si>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</si>
  <si>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</si>
  <si>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</si>
  <si>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</si>
  <si>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</si>
  <si>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</si>
  <si>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</si>
  <si>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</si>
  <si>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</si>
  <si>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</si>
  <si>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</si>
  <si>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</si>
  <si>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</si>
  <si>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</si>
  <si>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</si>
  <si>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</si>
  <si>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</si>
  <si>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</si>
  <si>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</si>
  <si>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</si>
  <si>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</si>
  <si>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</si>
  <si>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</si>
  <si>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</si>
  <si>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</si>
  <si>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</si>
  <si>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</si>
  <si>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</si>
  <si>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</si>
  <si>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</si>
  <si>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</si>
  <si>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</si>
  <si>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</si>
  <si>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</si>
  <si>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</si>
  <si>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</si>
  <si>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</si>
  <si>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</si>
  <si>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</si>
  <si>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</si>
  <si>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</si>
  <si>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</si>
  <si>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</si>
  <si>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</si>
  <si>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</si>
  <si>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</si>
  <si>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</si>
  <si>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</si>
  <si>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</si>
  <si>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</si>
  <si>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</si>
  <si>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</si>
  <si>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</si>
  <si>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</si>
  <si>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</si>
  <si>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</si>
  <si>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</si>
  <si>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</si>
  <si>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</si>
  <si>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</si>
  <si>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</si>
  <si>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</si>
  <si>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</si>
  <si>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</si>
  <si>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</si>
  <si>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</si>
  <si>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</si>
  <si>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</si>
  <si>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</si>
  <si>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</si>
  <si>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</si>
  <si>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</si>
  <si>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</si>
  <si>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</si>
  <si>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</si>
  <si>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</si>
  <si>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</si>
  <si>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</si>
  <si>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</si>
  <si>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</si>
  <si>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</si>
  <si>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</si>
  <si>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</si>
  <si>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</si>
  <si>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</si>
  <si>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</si>
  <si>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</si>
  <si>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</si>
  <si>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</si>
  <si>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</si>
  <si>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</si>
  <si>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</si>
  <si>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</si>
  <si>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</si>
  <si>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</si>
  <si>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</si>
  <si>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</si>
  <si>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</si>
  <si>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</si>
  <si>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</si>
  <si>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</si>
  <si>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</si>
  <si>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</si>
  <si>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</si>
  <si>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</si>
  <si>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</si>
  <si>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</si>
  <si>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</si>
  <si>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</si>
  <si>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</si>
  <si>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</si>
  <si>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</si>
  <si>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</si>
  <si>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</si>
  <si>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</si>
  <si>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</si>
  <si>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</si>
  <si>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</si>
  <si>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</si>
  <si>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</si>
  <si>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</si>
  <si>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</si>
  <si>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</si>
  <si>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</si>
  <si>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</si>
  <si>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</si>
  <si>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</si>
  <si>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</si>
  <si>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</si>
  <si>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</si>
  <si>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</si>
  <si>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</si>
  <si>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</si>
  <si>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</si>
  <si>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</si>
  <si>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</si>
  <si>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</si>
  <si>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</si>
  <si>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</si>
  <si>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</si>
  <si>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</si>
  <si>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</si>
  <si>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</si>
  <si>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</si>
  <si>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</si>
  <si>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</si>
  <si>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</si>
  <si>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</si>
  <si>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</si>
  <si>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</si>
  <si>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</si>
  <si>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</si>
  <si>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</si>
  <si>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</si>
  <si>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</si>
  <si>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</si>
  <si>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</si>
  <si>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</si>
  <si>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</si>
  <si>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</si>
  <si>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</si>
  <si>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</si>
  <si>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</si>
  <si>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</si>
  <si>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</si>
  <si>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</si>
  <si>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</si>
  <si>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</si>
  <si>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</si>
  <si>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</si>
  <si>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</si>
  <si>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</si>
  <si>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</si>
  <si>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</si>
  <si>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</si>
  <si>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</si>
  <si>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</si>
  <si>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</si>
  <si>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</si>
  <si>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</si>
  <si>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</si>
  <si>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</si>
  <si>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</si>
  <si>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</si>
  <si>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</si>
  <si>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</si>
  <si>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</si>
  <si>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</si>
  <si>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</si>
  <si>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</si>
  <si>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</si>
  <si>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</si>
  <si>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</si>
  <si>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</si>
  <si>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</si>
  <si>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</si>
  <si>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</si>
  <si>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</si>
  <si>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</si>
  <si>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</si>
  <si>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</si>
  <si>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</si>
  <si>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</si>
  <si>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</si>
  <si>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</si>
  <si>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</si>
  <si>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</si>
  <si>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</si>
  <si>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</si>
  <si>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</si>
  <si>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</si>
  <si>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</si>
  <si>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</si>
  <si>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</si>
  <si>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</si>
  <si>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</si>
  <si>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</si>
  <si>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</si>
  <si>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</si>
  <si>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</si>
  <si>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</si>
  <si>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</si>
  <si>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</si>
  <si>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</si>
  <si>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</si>
  <si>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</si>
  <si>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</si>
  <si>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</si>
  <si>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</si>
  <si>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</si>
  <si>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</si>
  <si>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</si>
  <si>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</si>
  <si>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</si>
  <si>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</si>
  <si>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</si>
  <si>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</si>
  <si>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</si>
  <si>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</si>
  <si>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</si>
  <si>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</si>
  <si>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</si>
  <si>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</si>
  <si>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</si>
  <si>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</si>
  <si>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</si>
  <si>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</si>
  <si>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</si>
  <si>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</si>
  <si>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</si>
  <si>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</si>
  <si>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</si>
  <si>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</si>
  <si>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</si>
  <si>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</si>
  <si>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</si>
  <si>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</si>
  <si>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</si>
  <si>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</si>
  <si>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</si>
  <si>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</si>
  <si>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</si>
  <si>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</si>
  <si>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</si>
  <si>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</si>
  <si>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</si>
  <si>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</si>
  <si>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</si>
  <si>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</si>
  <si>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</si>
  <si>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</si>
  <si>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</si>
  <si>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</si>
  <si>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</si>
  <si>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</si>
  <si>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</si>
  <si>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</si>
  <si>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</si>
  <si>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</si>
  <si>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</si>
  <si>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</si>
  <si>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</si>
  <si>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</si>
  <si>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</si>
  <si>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</si>
  <si>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</si>
  <si>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</si>
  <si>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</si>
  <si>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</si>
  <si>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</si>
  <si>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</si>
  <si>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</si>
  <si>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</si>
  <si>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</si>
  <si>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</si>
  <si>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</si>
  <si>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</si>
  <si>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</si>
  <si>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</si>
  <si>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</si>
  <si>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</si>
  <si>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</si>
  <si>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</si>
  <si>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</si>
  <si>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</si>
  <si>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</si>
  <si>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</si>
  <si>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</si>
  <si>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</si>
  <si>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</si>
  <si>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</si>
  <si>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</si>
  <si>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</si>
  <si>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</si>
  <si>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</si>
  <si>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</si>
  <si>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</si>
  <si>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</si>
  <si>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</si>
  <si>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</si>
  <si>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</si>
  <si>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</si>
  <si>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</si>
  <si>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</si>
  <si>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</si>
  <si>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</si>
  <si>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</si>
  <si>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</si>
  <si>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</si>
  <si>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</si>
  <si>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</si>
  <si>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</si>
  <si>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</si>
  <si>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</si>
  <si>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</si>
  <si>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</si>
  <si>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</si>
  <si>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</si>
  <si>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</si>
  <si>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</si>
  <si>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</si>
  <si>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</si>
  <si>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</si>
  <si>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</si>
  <si>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</si>
  <si>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</si>
  <si>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</si>
  <si>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</si>
  <si>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</si>
  <si>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</si>
  <si>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</si>
  <si>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</si>
  <si>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</si>
  <si>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</si>
  <si>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</si>
  <si>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</si>
  <si>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</si>
  <si>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</si>
  <si>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</si>
  <si>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</si>
  <si>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</si>
  <si>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</si>
  <si>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</si>
  <si>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</si>
  <si>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</si>
  <si>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</si>
  <si>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</si>
  <si>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</si>
  <si>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</si>
  <si>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</si>
  <si>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</si>
  <si>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</si>
  <si>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</si>
  <si>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</si>
  <si>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</si>
  <si>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</si>
  <si>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</si>
  <si>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</si>
  <si>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</si>
  <si>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</si>
  <si>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</si>
  <si>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</si>
  <si>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</si>
  <si>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</si>
  <si>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</si>
  <si>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</si>
  <si>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</si>
  <si>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</si>
  <si>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</si>
  <si>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</si>
  <si>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</si>
  <si>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</si>
  <si>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</si>
  <si>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</si>
  <si>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</si>
  <si>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</si>
  <si>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</si>
  <si>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</si>
  <si>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</si>
  <si>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</si>
  <si>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</si>
  <si>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</si>
  <si>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</si>
  <si>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</si>
  <si>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</si>
  <si>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</si>
  <si>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</si>
  <si>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</si>
  <si>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</si>
  <si>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</si>
  <si>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</si>
  <si>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</si>
  <si>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</si>
  <si>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</si>
  <si>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</si>
  <si>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</si>
  <si>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</si>
  <si>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</si>
  <si>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</si>
  <si>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</si>
  <si>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</si>
  <si>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</si>
  <si>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</si>
  <si>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</si>
  <si>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</si>
  <si>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</si>
  <si>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</si>
  <si>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</si>
  <si>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</si>
  <si>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</si>
  <si>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</si>
  <si>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</si>
  <si>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</si>
  <si>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</si>
  <si>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</si>
  <si>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</si>
  <si>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</si>
  <si>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</si>
  <si>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</si>
  <si>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</si>
  <si>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</si>
  <si>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</si>
  <si>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</si>
  <si>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</si>
  <si>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</si>
  <si>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</si>
  <si>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</si>
  <si>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</si>
  <si>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</si>
  <si>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</si>
  <si>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</si>
  <si>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</si>
  <si>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</si>
  <si>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</si>
  <si>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</si>
  <si>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</si>
  <si>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</si>
  <si>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</si>
  <si>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</si>
  <si>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</si>
  <si>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</si>
  <si>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</si>
  <si>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</si>
  <si>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</si>
  <si>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</si>
  <si>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</si>
  <si>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</si>
  <si>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</si>
  <si>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</si>
  <si>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</si>
  <si>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</si>
  <si>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</si>
  <si>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</si>
  <si>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</si>
  <si>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</si>
  <si>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</si>
  <si>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</si>
  <si>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</si>
  <si>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</si>
  <si>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</si>
  <si>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</si>
  <si>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</si>
  <si>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</si>
  <si>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</si>
  <si>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</si>
  <si>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</si>
  <si>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</si>
  <si>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</si>
  <si>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</si>
  <si>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</si>
  <si>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</si>
  <si>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</si>
  <si>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</si>
  <si>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</si>
  <si>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</si>
  <si>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</si>
  <si>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</si>
  <si>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</si>
  <si>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</si>
  <si>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</si>
  <si>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</si>
  <si>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</si>
  <si>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</si>
  <si>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</si>
  <si>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</si>
  <si>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</si>
  <si>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</si>
  <si>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</si>
  <si>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</si>
  <si>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</si>
  <si>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</si>
  <si>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</si>
  <si>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</si>
  <si>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</si>
  <si>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</si>
  <si>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</si>
  <si>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</si>
  <si>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</si>
  <si>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</si>
  <si>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</si>
  <si>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</si>
  <si>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</si>
  <si>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</si>
  <si>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</si>
  <si>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</si>
  <si>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</si>
  <si>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</si>
  <si>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</si>
  <si>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</si>
  <si>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</si>
  <si>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</si>
  <si>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</si>
  <si>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</si>
  <si>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</si>
  <si>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</si>
  <si>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</si>
  <si>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</si>
  <si>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</si>
  <si>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</si>
  <si>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</si>
  <si>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</si>
  <si>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</si>
  <si>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</si>
  <si>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</si>
  <si>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</si>
  <si>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</si>
  <si>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</si>
  <si>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</si>
  <si>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</si>
  <si>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</si>
  <si>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</si>
  <si>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</si>
  <si>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</si>
  <si>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</si>
  <si>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</si>
  <si>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</si>
  <si>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</si>
  <si>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</si>
  <si>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</si>
  <si>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</si>
  <si>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</si>
  <si>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</si>
  <si>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</si>
  <si>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</si>
  <si>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</si>
  <si>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</si>
  <si>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</si>
  <si>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</si>
  <si>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</si>
  <si>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</si>
  <si>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</si>
  <si>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</si>
  <si>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</si>
  <si>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</si>
  <si>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</si>
  <si>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</si>
  <si>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</si>
  <si>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</si>
  <si>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</si>
  <si>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</si>
  <si>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</si>
  <si>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</si>
  <si>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</si>
  <si>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</si>
  <si>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</si>
  <si>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</si>
  <si>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</si>
  <si>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</si>
  <si>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</si>
  <si>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</si>
  <si>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</si>
  <si>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</si>
  <si>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</si>
  <si>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</si>
  <si>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</si>
  <si>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</si>
  <si>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</si>
  <si>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</si>
  <si>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</si>
  <si>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</si>
  <si>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</si>
  <si>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</si>
  <si>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</si>
  <si>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</si>
  <si>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</si>
  <si>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</si>
  <si>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</si>
  <si>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</si>
  <si>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</si>
  <si>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</si>
  <si>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</si>
  <si>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</si>
  <si>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</si>
  <si>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</si>
  <si>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</si>
  <si>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</si>
  <si>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</si>
  <si>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</si>
  <si>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</si>
  <si>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</si>
  <si>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</si>
  <si>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</si>
  <si>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</si>
  <si>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</si>
  <si>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</si>
  <si>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</si>
  <si>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</si>
  <si>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</si>
  <si>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</si>
  <si>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</si>
  <si>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</si>
  <si>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</si>
  <si>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</si>
  <si>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</si>
  <si>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</si>
  <si>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</si>
  <si>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</si>
  <si>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</si>
  <si>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</si>
  <si>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</si>
  <si>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</si>
  <si>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</si>
  <si>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</si>
  <si>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</si>
  <si>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</si>
  <si>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</si>
  <si>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</si>
  <si>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</si>
  <si>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</si>
  <si>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</si>
  <si>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</si>
  <si>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</si>
  <si>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</si>
  <si>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</si>
  <si>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</si>
  <si>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</si>
  <si>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</si>
  <si>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</si>
  <si>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</si>
  <si>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</si>
  <si>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</si>
  <si>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</si>
  <si>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</si>
  <si>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</si>
  <si>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</si>
  <si>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</si>
  <si>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</si>
  <si>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</si>
  <si>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</si>
  <si>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</si>
  <si>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</si>
  <si>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</si>
  <si>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</si>
  <si>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</si>
  <si>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</si>
  <si>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</si>
  <si>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</si>
  <si>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</si>
  <si>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</si>
  <si>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</si>
  <si>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</si>
  <si>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</si>
  <si>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</si>
  <si>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</si>
  <si>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</si>
  <si>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</si>
  <si>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</si>
  <si>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</si>
  <si>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</si>
  <si>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</si>
  <si>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</si>
  <si>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</si>
  <si>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</si>
  <si>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</si>
  <si>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</si>
  <si>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</si>
  <si>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</si>
  <si>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</si>
  <si>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</si>
  <si>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</si>
  <si>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</si>
  <si>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</si>
  <si>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</si>
  <si>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</si>
  <si>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</si>
  <si>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</si>
  <si>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</si>
  <si>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</si>
  <si>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</si>
  <si>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</si>
  <si>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</si>
  <si>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</si>
  <si>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</si>
  <si>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</si>
  <si>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</si>
  <si>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</si>
  <si>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</si>
  <si>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</si>
  <si>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</si>
  <si>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</si>
  <si>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</si>
  <si>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</si>
  <si>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</si>
  <si>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</si>
  <si>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</si>
  <si>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</si>
  <si>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</si>
  <si>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</si>
  <si>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</si>
  <si>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</si>
  <si>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</si>
  <si>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</si>
  <si>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</si>
  <si>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</si>
  <si>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</si>
  <si>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</si>
  <si>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</si>
  <si>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</si>
  <si>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</si>
  <si>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</si>
  <si>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</si>
  <si>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</si>
  <si>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</si>
  <si>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</si>
  <si>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</si>
  <si>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</si>
  <si>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</si>
  <si>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</si>
  <si>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</si>
  <si>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</si>
  <si>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</si>
  <si>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</si>
  <si>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</si>
  <si>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</si>
  <si>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</si>
  <si>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</si>
  <si>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</si>
  <si>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</si>
  <si>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</si>
  <si>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</si>
  <si>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</si>
  <si>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</si>
  <si>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</si>
  <si>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</si>
  <si>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</si>
  <si>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</si>
  <si>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</si>
  <si>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</si>
  <si>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</si>
  <si>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</si>
  <si>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</si>
  <si>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</si>
  <si>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</si>
  <si>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</si>
  <si>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</si>
  <si>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</si>
  <si>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</si>
  <si>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</si>
  <si>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</si>
  <si>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</si>
  <si>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</si>
  <si>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</si>
  <si>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</si>
  <si>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</si>
  <si>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</si>
  <si>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</si>
  <si>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</si>
  <si>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</si>
  <si>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</si>
  <si>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</si>
  <si>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</si>
  <si>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</si>
  <si>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</si>
  <si>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</si>
  <si>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</si>
  <si>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</si>
  <si>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</si>
  <si>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</si>
  <si>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</si>
  <si>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</si>
  <si>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</si>
  <si>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</si>
  <si>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</si>
  <si>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</si>
  <si>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</si>
  <si>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</si>
  <si>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</si>
  <si>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</si>
  <si>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</si>
  <si>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</si>
  <si>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</si>
  <si>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</si>
  <si>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</si>
  <si>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</si>
  <si>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</si>
  <si>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</si>
  <si>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</si>
  <si>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</si>
  <si>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</si>
  <si>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</si>
  <si>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</si>
  <si>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</si>
  <si>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</si>
  <si>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</si>
  <si>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</si>
  <si>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</si>
  <si>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</si>
  <si>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</si>
  <si>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</si>
  <si>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</si>
  <si>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</si>
  <si>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</si>
  <si>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</si>
  <si>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</si>
  <si>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</si>
  <si>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</si>
  <si>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</si>
  <si>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</si>
  <si>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</si>
  <si>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</si>
  <si>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</si>
  <si>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</si>
  <si>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</si>
  <si>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</si>
  <si>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</si>
  <si>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</si>
  <si>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</si>
  <si>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</si>
  <si>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</si>
  <si>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</si>
  <si>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</si>
  <si>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</si>
  <si>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</si>
  <si>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</si>
  <si>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</si>
  <si>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</si>
  <si>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</si>
  <si>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</si>
  <si>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</si>
  <si>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</si>
  <si>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</si>
  <si>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</si>
  <si>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</si>
  <si>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</si>
  <si>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</si>
  <si>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</si>
  <si>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</si>
  <si>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</si>
  <si>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</si>
  <si>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</si>
  <si>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</si>
  <si>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</si>
  <si>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</si>
  <si>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</si>
  <si>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</si>
  <si>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</si>
  <si>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</si>
  <si>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</si>
  <si>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</si>
  <si>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</si>
  <si>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</si>
  <si>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</si>
  <si>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</si>
  <si>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</si>
  <si>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</si>
  <si>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</si>
  <si>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</si>
  <si>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</si>
  <si>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</si>
  <si>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</si>
  <si>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</si>
  <si>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</si>
  <si>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</si>
  <si>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</si>
  <si>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</si>
  <si>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</si>
  <si>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</si>
  <si>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</si>
  <si>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</si>
  <si>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</si>
  <si>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</si>
  <si>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</si>
  <si>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</si>
  <si>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</si>
  <si>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</si>
  <si>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</si>
  <si>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</si>
  <si>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</si>
  <si>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</si>
  <si>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</si>
  <si>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</si>
  <si>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</si>
  <si>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</si>
  <si>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</si>
  <si>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</si>
  <si>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</si>
  <si>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</si>
  <si>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</si>
  <si>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</si>
  <si>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</si>
  <si>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</si>
  <si>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</si>
  <si>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</si>
  <si>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</si>
  <si>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</si>
  <si>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</si>
  <si>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</si>
  <si>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</si>
  <si>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</si>
  <si>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</si>
  <si>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</si>
  <si>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</si>
  <si>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</si>
  <si>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</si>
  <si>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</si>
  <si>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</si>
  <si>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</si>
  <si>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</si>
  <si>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</si>
  <si>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</si>
  <si>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</si>
  <si>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</si>
  <si>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</si>
  <si>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</si>
  <si>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</si>
  <si>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</si>
  <si>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</si>
  <si>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</si>
  <si>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</si>
  <si>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</si>
  <si>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</si>
  <si>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</si>
  <si>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</si>
  <si>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</si>
  <si>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</si>
  <si>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</si>
  <si>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</si>
  <si>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</si>
  <si>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</si>
  <si>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</si>
  <si>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</si>
  <si>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</si>
  <si>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</si>
  <si>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</si>
  <si>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</si>
  <si>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</si>
  <si>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</si>
  <si>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</si>
  <si>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</si>
  <si>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</si>
  <si>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</si>
  <si>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</si>
  <si>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</si>
  <si>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</si>
  <si>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</si>
  <si>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</si>
  <si>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</si>
  <si>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</si>
  <si>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</si>
  <si>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</si>
  <si>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</si>
  <si>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</si>
  <si>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</si>
  <si>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</si>
  <si>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</si>
  <si>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</si>
  <si>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</si>
  <si>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</si>
  <si>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</si>
  <si>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</si>
  <si>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</si>
  <si>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</si>
  <si>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</si>
  <si>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</si>
  <si>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</si>
  <si>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</si>
  <si>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</si>
  <si>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</si>
  <si>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</si>
  <si>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</si>
  <si>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</si>
  <si>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</si>
  <si>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</si>
  <si>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</si>
  <si>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</si>
  <si>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</si>
  <si>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</si>
  <si>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</si>
  <si>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</si>
  <si>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</si>
  <si>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</si>
  <si>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</si>
  <si>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</si>
  <si>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</si>
  <si>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</si>
  <si>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</si>
  <si>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</si>
  <si>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</si>
  <si>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</si>
  <si>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</si>
  <si>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</si>
  <si>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</si>
  <si>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</si>
  <si>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</si>
  <si>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</si>
  <si>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</si>
  <si>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</si>
  <si>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</si>
  <si>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</si>
  <si>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</si>
  <si>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</si>
  <si>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</si>
  <si>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</si>
  <si>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</si>
  <si>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</si>
  <si>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</si>
  <si>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</si>
  <si>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</si>
  <si>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</si>
  <si>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</si>
  <si>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</si>
  <si>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</si>
  <si>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</si>
  <si>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</si>
  <si>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</si>
  <si>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</si>
  <si>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</si>
  <si>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</si>
  <si>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</si>
  <si>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</si>
  <si>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</si>
  <si>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</si>
  <si>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</si>
  <si>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</si>
  <si>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</si>
  <si>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</si>
  <si>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</si>
  <si>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</si>
  <si>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</si>
  <si>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</si>
  <si>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</si>
  <si>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</si>
  <si>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</si>
  <si>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</si>
  <si>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</si>
  <si>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</si>
  <si>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</si>
  <si>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</si>
  <si>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</si>
  <si>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</si>
  <si>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</si>
  <si>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</si>
  <si>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</si>
  <si>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</si>
  <si>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</si>
  <si>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</si>
  <si>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</si>
  <si>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</si>
  <si>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</si>
  <si>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</si>
  <si>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</si>
  <si>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</si>
  <si>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</si>
  <si>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</si>
  <si>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</si>
  <si>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</si>
  <si>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</si>
  <si>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</si>
  <si>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</si>
  <si>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</si>
  <si>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</si>
  <si>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</si>
  <si>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</si>
  <si>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</si>
  <si>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</si>
  <si>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</si>
  <si>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</si>
  <si>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</si>
  <si>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</si>
  <si>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</si>
  <si>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</si>
  <si>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</si>
  <si>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</si>
  <si>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</si>
  <si>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</si>
  <si>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</si>
  <si>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</si>
  <si>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</si>
  <si>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</si>
  <si>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</si>
  <si>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</si>
  <si>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</si>
  <si>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</si>
  <si>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</si>
  <si>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</si>
  <si>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</si>
  <si>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</si>
  <si>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</si>
  <si>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</si>
  <si>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</si>
  <si>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</si>
  <si>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</si>
  <si>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</si>
  <si>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</si>
  <si>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</si>
  <si>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</si>
  <si>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</si>
  <si>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</si>
  <si>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</si>
  <si>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</si>
  <si>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</si>
  <si>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</si>
  <si>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</si>
  <si>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</si>
  <si>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</si>
  <si>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</si>
  <si>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</si>
  <si>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</si>
  <si>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</si>
  <si>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</si>
  <si>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</si>
  <si>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</si>
  <si>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</si>
  <si>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</si>
  <si>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</si>
  <si>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</si>
  <si>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</si>
  <si>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</si>
  <si>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</si>
  <si>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</si>
  <si>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</si>
  <si>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</si>
  <si>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</si>
  <si>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</si>
  <si>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</si>
  <si>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</si>
  <si>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</si>
  <si>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</si>
  <si>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</si>
  <si>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</si>
  <si>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</si>
  <si>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</si>
  <si>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</si>
  <si>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</si>
  <si>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</si>
  <si>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</si>
  <si>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</si>
  <si>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</si>
  <si>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</si>
  <si>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</si>
  <si>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</si>
  <si>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</si>
  <si>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</si>
  <si>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</si>
  <si>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</si>
  <si>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</si>
  <si>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</si>
  <si>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</si>
  <si>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</si>
  <si>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</si>
  <si>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</si>
  <si>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</si>
  <si>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</si>
  <si>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</si>
  <si>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</si>
  <si>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</si>
  <si>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</si>
  <si>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</si>
  <si>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</si>
  <si>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</si>
  <si>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</si>
  <si>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</si>
  <si>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</si>
  <si>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</si>
  <si>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</si>
  <si>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</si>
  <si>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</si>
  <si>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</si>
  <si>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</si>
  <si>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</si>
  <si>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</si>
  <si>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</si>
  <si>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</si>
  <si>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</si>
  <si>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</si>
  <si>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</si>
  <si>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</si>
  <si>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</si>
  <si>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</si>
  <si>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</si>
  <si>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</si>
  <si>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</si>
  <si>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</si>
  <si>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</si>
  <si>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</si>
  <si>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</si>
  <si>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</si>
  <si>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</si>
  <si>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</si>
  <si>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</si>
  <si>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</si>
  <si>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</si>
  <si>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</si>
  <si>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</si>
  <si>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</si>
  <si>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</si>
  <si>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</si>
  <si>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</si>
  <si>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</si>
  <si>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</si>
  <si>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</si>
  <si>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</si>
  <si>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</si>
  <si>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</si>
  <si>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</si>
  <si>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</si>
  <si>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</si>
  <si>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</si>
  <si>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</si>
  <si>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</si>
  <si>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</si>
  <si>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</si>
  <si>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</si>
  <si>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</si>
  <si>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</si>
  <si>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</si>
  <si>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</si>
  <si>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</si>
  <si>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</si>
  <si>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</si>
  <si>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</si>
  <si>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</si>
  <si>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</si>
  <si>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</si>
  <si>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</si>
  <si>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</si>
  <si>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</si>
  <si>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</si>
  <si>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</si>
  <si>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</si>
  <si>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</si>
  <si>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</si>
  <si>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</si>
  <si>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</si>
  <si>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</si>
  <si>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</si>
  <si>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</si>
  <si>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</si>
  <si>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</si>
  <si>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</si>
  <si>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</si>
  <si>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</si>
  <si>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</si>
  <si>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</si>
  <si>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</si>
  <si>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</si>
  <si>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</si>
  <si>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</si>
  <si>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</si>
  <si>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</si>
  <si>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</si>
  <si>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</si>
  <si>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</si>
  <si>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</si>
  <si>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</si>
  <si>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</si>
  <si>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</si>
  <si>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</si>
  <si>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</si>
  <si>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</si>
  <si>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</si>
  <si>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</si>
  <si>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</si>
  <si>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</si>
  <si>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</si>
  <si>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</si>
  <si>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</si>
  <si>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</si>
  <si>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</si>
  <si>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</si>
  <si>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</si>
  <si>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</si>
  <si>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</si>
  <si>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</si>
  <si>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</si>
  <si>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</si>
  <si>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</si>
  <si>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</si>
  <si>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</si>
  <si>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</si>
  <si>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</si>
  <si>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</si>
  <si>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</si>
  <si>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</si>
  <si>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</si>
  <si>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</si>
  <si>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</si>
  <si>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</si>
  <si>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</si>
  <si>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</si>
  <si>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</si>
  <si>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</si>
  <si>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</si>
  <si>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</si>
  <si>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</si>
  <si>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</si>
  <si>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</si>
  <si>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</si>
  <si>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</si>
  <si>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</si>
  <si>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</si>
  <si>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</si>
  <si>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</si>
  <si>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</si>
  <si>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</si>
  <si>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</si>
  <si>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</si>
  <si>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</si>
  <si>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</si>
  <si>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</si>
  <si>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</si>
  <si>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</si>
  <si>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</si>
  <si>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</si>
  <si>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</si>
  <si>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</si>
  <si>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</si>
  <si>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</si>
  <si>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</si>
  <si>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</si>
  <si>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</si>
  <si>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</si>
  <si>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</si>
  <si>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</si>
  <si>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</si>
  <si>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</si>
  <si>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</si>
  <si>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</si>
  <si>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</si>
  <si>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</si>
  <si>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</si>
  <si>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</si>
  <si>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</si>
  <si>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</si>
  <si>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</si>
  <si>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</si>
  <si>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</si>
  <si>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</si>
  <si>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</si>
  <si>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</si>
  <si>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</si>
  <si>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</si>
  <si>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</si>
  <si>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</si>
  <si>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</si>
  <si>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</si>
  <si>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</si>
  <si>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</si>
  <si>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</si>
  <si>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</si>
  <si>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</si>
  <si>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</si>
  <si>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</si>
  <si>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</si>
  <si>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</si>
  <si>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</si>
  <si>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</si>
  <si>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</si>
  <si>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</si>
  <si>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</si>
  <si>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</si>
  <si>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</si>
  <si>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</si>
  <si>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</si>
  <si>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</si>
  <si>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</si>
  <si>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</si>
  <si>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</si>
  <si>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</si>
  <si>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</si>
  <si>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</si>
  <si>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</si>
  <si>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</si>
  <si>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</si>
  <si>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</si>
  <si>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</si>
  <si>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</si>
  <si>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</si>
  <si>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</si>
  <si>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</si>
  <si>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</si>
  <si>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</si>
  <si>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</si>
  <si>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</si>
  <si>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</si>
  <si>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</si>
  <si>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</si>
  <si>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</si>
  <si>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</si>
  <si>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</si>
  <si>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</si>
  <si>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</si>
  <si>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</si>
  <si>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</si>
  <si>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</si>
  <si>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</si>
  <si>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</si>
  <si>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</si>
  <si>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</si>
  <si>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</si>
  <si>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</si>
  <si>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</si>
  <si>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</si>
  <si>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</si>
  <si>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</si>
  <si>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</si>
  <si>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</si>
  <si>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</si>
  <si>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</si>
  <si>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</si>
  <si>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</si>
  <si>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</si>
  <si>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</si>
  <si>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</si>
  <si>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</si>
  <si>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</si>
  <si>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</si>
  <si>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</si>
  <si>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</si>
  <si>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</si>
  <si>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</si>
  <si>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</si>
  <si>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</si>
  <si>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</si>
  <si>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</si>
  <si>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</si>
  <si>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</si>
  <si>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</si>
  <si>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</si>
  <si>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</si>
  <si>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</si>
  <si>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</si>
  <si>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</si>
  <si>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</si>
  <si>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</si>
  <si>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</si>
  <si>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</si>
  <si>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</si>
  <si>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</si>
  <si>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</si>
  <si>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</si>
  <si>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</si>
  <si>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</si>
  <si>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</si>
  <si>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</si>
  <si>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</si>
  <si>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</si>
  <si>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</si>
  <si>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</si>
  <si>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</si>
  <si>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</si>
  <si>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</si>
  <si>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</si>
  <si>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</si>
  <si>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</si>
  <si>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</si>
  <si>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</si>
  <si>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</si>
  <si>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</si>
  <si>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</si>
  <si>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</si>
  <si>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</si>
  <si>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</si>
  <si>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</si>
  <si>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</si>
  <si>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</si>
  <si>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</si>
  <si>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</si>
  <si>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</si>
  <si>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</si>
  <si>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</si>
  <si>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</si>
  <si>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</si>
  <si>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</si>
  <si>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</si>
  <si>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</si>
  <si>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</si>
  <si>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</si>
  <si>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</si>
  <si>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</si>
  <si>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</si>
  <si>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</si>
  <si>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</si>
  <si>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</si>
  <si>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</si>
  <si>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</si>
  <si>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</si>
  <si>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</si>
  <si>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</si>
  <si>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</si>
  <si>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</si>
  <si>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</si>
  <si>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</si>
  <si>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</si>
  <si>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</si>
  <si>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</si>
  <si>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</si>
  <si>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</si>
  <si>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</si>
  <si>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</si>
  <si>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</si>
  <si>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</si>
  <si>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</si>
  <si>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</si>
  <si>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</si>
  <si>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</si>
  <si>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</si>
  <si>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</si>
  <si>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</si>
  <si>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</si>
  <si>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</si>
  <si>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</si>
  <si>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</si>
  <si>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</si>
  <si>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</si>
  <si>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</si>
  <si>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</si>
  <si>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</si>
  <si>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</si>
  <si>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</si>
  <si>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</si>
  <si>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</si>
  <si>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</si>
  <si>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</si>
  <si>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</si>
  <si>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</si>
  <si>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</si>
  <si>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</si>
  <si>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</si>
  <si>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</si>
  <si>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</si>
  <si>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</si>
  <si>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</si>
  <si>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</si>
  <si>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</si>
  <si>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</si>
  <si>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</si>
  <si>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</si>
  <si>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</si>
  <si>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</si>
  <si>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</si>
  <si>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</si>
  <si>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</si>
  <si>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</si>
  <si>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</si>
  <si>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</si>
  <si>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</si>
  <si>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</si>
  <si>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</si>
  <si>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</si>
  <si>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</si>
  <si>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</si>
  <si>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</si>
  <si>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</si>
  <si>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</si>
  <si>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</si>
  <si>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</si>
  <si>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</si>
  <si>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</si>
  <si>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</si>
  <si>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</si>
  <si>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</si>
  <si>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</si>
  <si>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</si>
  <si>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</si>
  <si>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</si>
  <si>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</si>
  <si>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</si>
  <si>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</si>
  <si>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</si>
  <si>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</si>
  <si>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</si>
  <si>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</si>
  <si>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</si>
  <si>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</si>
  <si>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</si>
  <si>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</si>
  <si>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</si>
  <si>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</si>
  <si>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</si>
  <si>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</si>
  <si>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</si>
  <si>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</si>
  <si>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</si>
  <si>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</si>
  <si>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</si>
  <si>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</si>
  <si>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</si>
  <si>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</si>
  <si>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</si>
  <si>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</si>
  <si>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</si>
  <si>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</si>
  <si>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</si>
  <si>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</si>
  <si>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</si>
  <si>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</si>
  <si>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</si>
  <si>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</si>
  <si>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</si>
  <si>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</si>
  <si>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</si>
  <si>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</si>
  <si>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</si>
  <si>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</si>
  <si>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</si>
  <si>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</si>
  <si>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</si>
  <si>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</si>
  <si>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</si>
  <si>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</si>
  <si>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</si>
  <si>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</si>
  <si>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</si>
  <si>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</si>
  <si>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</si>
  <si>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</si>
  <si>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</si>
  <si>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</si>
  <si>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</si>
  <si>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</si>
  <si>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</si>
  <si>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</si>
  <si>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</si>
  <si>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</si>
  <si>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</si>
  <si>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</si>
  <si>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</si>
  <si>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</si>
  <si>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</si>
  <si>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</si>
  <si>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</si>
  <si>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</si>
  <si>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</si>
  <si>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</si>
  <si>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</si>
  <si>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</si>
  <si>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</si>
  <si>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</si>
  <si>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</si>
  <si>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</si>
  <si>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</si>
  <si>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</si>
  <si>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</si>
  <si>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</si>
  <si>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</si>
  <si>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</si>
  <si>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</si>
  <si>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</si>
  <si>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</si>
  <si>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</si>
  <si>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</si>
  <si>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</si>
  <si>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</si>
  <si>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</si>
  <si>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</si>
  <si>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</si>
  <si>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</si>
  <si>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</si>
  <si>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</si>
  <si>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</si>
  <si>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</si>
  <si>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</si>
  <si>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</si>
  <si>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</si>
  <si>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</si>
  <si>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</si>
  <si>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</si>
  <si>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</si>
  <si>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</si>
  <si>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</si>
  <si>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</si>
  <si>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</si>
  <si>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</si>
  <si>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</si>
  <si>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</si>
  <si>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</si>
  <si>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</si>
  <si>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</si>
  <si>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</si>
  <si>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</si>
  <si>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</si>
  <si>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</si>
  <si>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</si>
  <si>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</si>
  <si>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</si>
  <si>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</si>
  <si>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</si>
  <si>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</si>
  <si>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</si>
  <si>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</si>
  <si>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</si>
  <si>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</si>
  <si>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</si>
  <si>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</si>
  <si>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</si>
  <si>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</si>
  <si>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</si>
  <si>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</si>
  <si>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</si>
  <si>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</si>
  <si>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</si>
  <si>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</si>
  <si>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</si>
  <si>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</si>
  <si>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</si>
  <si>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</si>
  <si>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</si>
  <si>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</si>
  <si>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</si>
  <si>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</si>
  <si>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</si>
  <si>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</si>
  <si>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</si>
  <si>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</si>
  <si>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</si>
  <si>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</si>
  <si>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</si>
  <si>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</si>
  <si>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</si>
  <si>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</si>
  <si>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</si>
  <si>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</si>
  <si>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</si>
  <si>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</si>
  <si>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</si>
  <si>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</si>
  <si>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</si>
  <si>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</si>
  <si>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</si>
  <si>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</si>
  <si>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</si>
  <si>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</si>
  <si>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</si>
  <si>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</si>
  <si>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</si>
  <si>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</si>
  <si>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</si>
  <si>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</si>
  <si>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</si>
  <si>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</si>
  <si>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</si>
  <si>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</si>
  <si>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</si>
  <si>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</si>
  <si>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</si>
  <si>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</si>
  <si>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</si>
  <si>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</si>
  <si>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</si>
  <si>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</si>
  <si>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</si>
  <si>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</si>
  <si>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</si>
  <si>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</si>
  <si>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</si>
  <si>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</si>
  <si>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</si>
  <si>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</si>
  <si>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</si>
  <si>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</si>
  <si>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</si>
  <si>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</si>
  <si>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</si>
  <si>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</si>
  <si>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</si>
  <si>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</si>
  <si>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</si>
  <si>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</si>
  <si>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</si>
  <si>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</si>
  <si>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</si>
  <si>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</si>
  <si>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</si>
  <si>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</si>
  <si>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</si>
  <si>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</si>
  <si>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</si>
  <si>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</si>
  <si>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</si>
  <si>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</si>
  <si>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</si>
  <si>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</si>
  <si>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</si>
  <si>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</si>
  <si>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</si>
  <si>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</si>
  <si>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</si>
  <si>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</si>
  <si>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</si>
  <si>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</si>
  <si>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</si>
  <si>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</si>
  <si>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</si>
  <si>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</si>
  <si>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</si>
  <si>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</si>
  <si>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</si>
  <si>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</si>
  <si>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</si>
  <si>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</si>
  <si>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</si>
  <si>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</si>
  <si>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</si>
  <si>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</si>
  <si>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</si>
  <si>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</si>
  <si>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</si>
  <si>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</si>
  <si>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</si>
  <si>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</si>
  <si>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</si>
  <si>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</si>
  <si>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</si>
  <si>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</si>
  <si>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</si>
  <si>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</si>
  <si>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</si>
  <si>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</si>
  <si>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</si>
  <si>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</si>
  <si>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</si>
  <si>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</si>
  <si>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</si>
  <si>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</si>
  <si>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</si>
  <si>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</si>
  <si>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</si>
  <si>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</si>
  <si>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</si>
  <si>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</si>
  <si>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</si>
  <si>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</si>
  <si>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</si>
  <si>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</si>
  <si>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</si>
  <si>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</si>
  <si>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</si>
  <si>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</si>
  <si>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</si>
  <si>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</si>
  <si>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</si>
  <si>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</si>
  <si>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</si>
  <si>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</si>
  <si>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</si>
  <si>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</si>
  <si>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</si>
  <si>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</si>
  <si>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</si>
  <si>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</si>
  <si>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</si>
  <si>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</si>
  <si>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</si>
  <si>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</si>
  <si>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</si>
  <si>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</si>
  <si>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</si>
  <si>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</si>
  <si>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</si>
  <si>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</si>
  <si>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</si>
  <si>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</si>
  <si>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</si>
  <si>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</si>
  <si>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</si>
  <si>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</si>
  <si>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</si>
  <si>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</si>
  <si>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</si>
  <si>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</si>
  <si>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</si>
  <si>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</si>
  <si>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</si>
  <si>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</si>
  <si>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</si>
  <si>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</si>
  <si>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</si>
  <si>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</si>
  <si>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</si>
  <si>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</si>
  <si>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</si>
  <si>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</si>
  <si>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</si>
  <si>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</si>
  <si>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</si>
  <si>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</si>
  <si>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</si>
  <si>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</si>
  <si>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</si>
  <si>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</si>
  <si>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</si>
  <si>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</si>
  <si>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</si>
  <si>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</si>
  <si>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</si>
  <si>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</si>
  <si>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</si>
  <si>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</si>
  <si>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</si>
  <si>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</si>
  <si>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</si>
  <si>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</si>
  <si>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</si>
  <si>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</si>
  <si>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</si>
  <si>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</si>
  <si>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</si>
  <si>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</si>
  <si>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</si>
  <si>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</si>
  <si>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</si>
  <si>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</si>
  <si>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</si>
  <si>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</si>
  <si>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</si>
  <si>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</si>
  <si>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</si>
  <si>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</si>
  <si>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</si>
  <si>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</si>
  <si>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</si>
  <si>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</si>
  <si>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</si>
  <si>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</si>
  <si>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</si>
  <si>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</si>
  <si>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</si>
  <si>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</si>
  <si>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</si>
  <si>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</si>
  <si>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</si>
  <si>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</si>
  <si>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</si>
  <si>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</si>
  <si>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</si>
  <si>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</si>
  <si>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</si>
  <si>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</si>
  <si>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</si>
  <si>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</si>
  <si>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</si>
  <si>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</si>
  <si>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</si>
  <si>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</si>
  <si>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</si>
  <si>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</si>
  <si>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</si>
  <si>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</si>
  <si>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</si>
  <si>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</si>
  <si>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</si>
  <si>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</si>
  <si>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</si>
  <si>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</si>
  <si>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</si>
  <si>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</si>
  <si>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</si>
  <si>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</si>
  <si>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</si>
  <si>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</si>
  <si>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</si>
  <si>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</si>
  <si>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</si>
  <si>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</si>
  <si>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</si>
  <si>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</si>
  <si>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</si>
  <si>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</si>
  <si>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</si>
  <si>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</si>
  <si>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</si>
  <si>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</si>
  <si>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</si>
  <si>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</si>
  <si>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</si>
  <si>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</si>
  <si>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</si>
  <si>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</si>
  <si>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</si>
  <si>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</si>
  <si>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</si>
  <si>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</si>
  <si>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</si>
  <si>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</si>
  <si>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</si>
  <si>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</si>
  <si>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</si>
  <si>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</si>
  <si>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</si>
  <si>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</si>
  <si>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</si>
  <si>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</si>
  <si>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</si>
  <si>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</si>
  <si>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</si>
  <si>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</si>
  <si>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</si>
  <si>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</si>
  <si>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</si>
  <si>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</si>
  <si>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</si>
  <si>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</si>
  <si>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</si>
  <si>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</si>
  <si>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</si>
  <si>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</si>
  <si>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</si>
  <si>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</si>
  <si>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</si>
  <si>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</si>
  <si>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</si>
  <si>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</si>
  <si>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</si>
  <si>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</si>
  <si>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</si>
  <si>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</si>
  <si>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</si>
  <si>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</si>
  <si>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</si>
  <si>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</si>
  <si>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</si>
  <si>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</si>
  <si>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</si>
  <si>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</si>
  <si>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</si>
  <si>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</si>
  <si>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</si>
  <si>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</si>
  <si>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</si>
  <si>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</si>
  <si>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</si>
  <si>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</si>
  <si>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</si>
  <si>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</si>
  <si>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</si>
  <si>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</si>
  <si>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</si>
  <si>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</si>
  <si>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</si>
  <si>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</si>
  <si>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</si>
  <si>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</si>
  <si>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</si>
  <si>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</si>
  <si>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</si>
  <si>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</si>
  <si>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</si>
  <si>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</si>
  <si>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</si>
  <si>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</si>
  <si>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</si>
  <si>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</si>
  <si>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</si>
  <si>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</si>
  <si>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</si>
  <si>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</si>
  <si>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</si>
  <si>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</si>
  <si>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</si>
  <si>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</si>
  <si>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</si>
  <si>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</si>
  <si>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</si>
  <si>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</si>
  <si>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</si>
  <si>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</si>
  <si>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</si>
  <si>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</si>
  <si>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</si>
  <si>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</si>
  <si>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</si>
  <si>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</si>
  <si>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</si>
  <si>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</si>
  <si>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</si>
  <si>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</si>
  <si>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</si>
  <si>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</si>
  <si>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</si>
  <si>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</si>
  <si>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</si>
  <si>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</si>
  <si>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</si>
  <si>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</si>
  <si>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</si>
  <si>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</si>
  <si>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</si>
  <si>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</si>
  <si>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</si>
  <si>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</si>
  <si>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</si>
  <si>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</si>
  <si>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</si>
  <si>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</si>
  <si>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</si>
  <si>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</si>
  <si>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</si>
  <si>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</si>
  <si>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</si>
  <si>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</si>
  <si>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</si>
  <si>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</si>
  <si>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</si>
  <si>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</si>
  <si>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</si>
  <si>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</si>
  <si>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</si>
  <si>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</si>
  <si>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</si>
  <si>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</si>
  <si>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</si>
  <si>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</si>
  <si>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</si>
  <si>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</si>
  <si>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</si>
  <si>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</si>
  <si>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</si>
  <si>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</si>
  <si>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</si>
  <si>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</si>
  <si>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</si>
  <si>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</si>
  <si>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</si>
  <si>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</si>
  <si>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</si>
  <si>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</si>
  <si>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</si>
  <si>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</si>
  <si>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</si>
  <si>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</si>
  <si>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</si>
  <si>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</si>
  <si>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</si>
  <si>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</si>
  <si>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</si>
  <si>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</si>
  <si>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</si>
  <si>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</si>
  <si>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</si>
  <si>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</si>
  <si>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</si>
  <si>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</si>
  <si>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</si>
  <si>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</si>
  <si>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</si>
  <si>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</si>
  <si>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</si>
  <si>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</si>
  <si>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</si>
  <si>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</si>
  <si>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</si>
  <si>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</si>
  <si>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</si>
  <si>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</si>
  <si>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</si>
  <si>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</si>
  <si>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</si>
  <si>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</si>
  <si>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</si>
  <si>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</si>
  <si>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</si>
  <si>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</si>
  <si>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</si>
  <si>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</si>
  <si>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</si>
  <si>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</si>
  <si>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</si>
  <si>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</si>
  <si>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</si>
  <si>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</si>
  <si>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</si>
  <si>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</si>
  <si>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</si>
  <si>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</si>
  <si>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</si>
  <si>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</si>
  <si>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</si>
  <si>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</si>
  <si>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</si>
  <si>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</si>
  <si>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</si>
  <si>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</si>
  <si>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</si>
  <si>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</si>
  <si>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</si>
  <si>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</si>
  <si>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</si>
  <si>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</si>
  <si>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</si>
  <si>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</si>
  <si>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</si>
  <si>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</si>
  <si>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</si>
  <si>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</si>
  <si>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</si>
  <si>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</si>
  <si>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</si>
  <si>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</si>
  <si>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</si>
  <si>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</si>
  <si>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</si>
  <si>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</si>
  <si>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</si>
  <si>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</si>
  <si>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</si>
  <si>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</si>
  <si>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</si>
  <si>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</si>
  <si>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</si>
  <si>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</si>
  <si>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</si>
  <si>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</si>
  <si>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</si>
  <si>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</si>
  <si>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</si>
  <si>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</si>
  <si>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</si>
  <si>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</si>
  <si>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</si>
  <si>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</si>
  <si>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</si>
  <si>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</si>
  <si>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</si>
  <si>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</si>
  <si>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</si>
  <si>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</si>
  <si>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</si>
  <si>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</si>
  <si>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</si>
  <si>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</si>
  <si>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</si>
  <si>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</si>
  <si>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</si>
  <si>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</si>
  <si>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</si>
  <si>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</si>
  <si>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</si>
  <si>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</si>
  <si>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</si>
  <si>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</si>
  <si>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</si>
  <si>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</si>
  <si>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</si>
  <si>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</si>
  <si>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</si>
  <si>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</si>
  <si>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</si>
  <si>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</si>
  <si>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</si>
  <si>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</si>
  <si>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</si>
  <si>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</si>
  <si>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</si>
  <si>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</si>
  <si>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</si>
  <si>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</si>
  <si>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</si>
  <si>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</si>
  <si>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</si>
  <si>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</si>
  <si>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</si>
  <si>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</si>
  <si>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</si>
  <si>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</si>
  <si>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</si>
  <si>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</si>
  <si>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</si>
  <si>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</si>
  <si>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</si>
  <si>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</si>
  <si>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</si>
  <si>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</si>
  <si>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</si>
  <si>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</si>
  <si>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</si>
  <si>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</si>
  <si>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</si>
  <si>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</si>
  <si>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</si>
  <si>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</si>
  <si>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</si>
  <si>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</si>
  <si>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</si>
  <si>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</si>
  <si>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</si>
  <si>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</si>
  <si>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</si>
  <si>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</si>
  <si>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</si>
  <si>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</si>
  <si>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</si>
  <si>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</si>
  <si>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</si>
  <si>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</si>
  <si>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</si>
  <si>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</si>
  <si>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</si>
  <si>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</si>
  <si>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</si>
  <si>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</si>
  <si>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</si>
  <si>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</si>
  <si>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</si>
  <si>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</si>
  <si>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</si>
  <si>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</si>
  <si>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</si>
  <si>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</si>
  <si>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</si>
  <si>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</si>
  <si>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</si>
  <si>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</si>
  <si>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</si>
  <si>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</si>
  <si>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</si>
  <si>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</si>
  <si>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</si>
  <si>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</si>
  <si>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</si>
  <si>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</si>
  <si>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</si>
  <si>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</si>
  <si>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</si>
  <si>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</si>
  <si>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</si>
  <si>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</si>
  <si>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</si>
  <si>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</si>
  <si>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</si>
  <si>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</si>
  <si>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</si>
  <si>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</si>
  <si>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</si>
  <si>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</si>
  <si>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</si>
  <si>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</si>
  <si>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</si>
  <si>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</si>
  <si>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</si>
  <si>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</si>
  <si>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</si>
  <si>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</si>
  <si>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</si>
  <si>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</si>
  <si>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</si>
  <si>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</si>
  <si>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</si>
  <si>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</si>
  <si>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</si>
  <si>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</si>
  <si>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</si>
  <si>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</si>
  <si>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</si>
  <si>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</si>
  <si>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</si>
  <si>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</si>
  <si>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</si>
  <si>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</si>
  <si>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</si>
  <si>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</si>
  <si>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</si>
  <si>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</si>
  <si>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</si>
  <si>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</si>
  <si>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</si>
  <si>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</si>
  <si>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</si>
  <si>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</si>
  <si>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</si>
  <si>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</si>
  <si>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</si>
  <si>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</si>
  <si>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</si>
  <si>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</si>
  <si>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</si>
  <si>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</si>
  <si>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</si>
  <si>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</si>
  <si>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</si>
  <si>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</si>
  <si>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</si>
  <si>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</si>
  <si>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</si>
  <si>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</si>
  <si>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</si>
  <si>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</si>
  <si>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</si>
  <si>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</si>
  <si>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</si>
  <si>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</si>
  <si>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</si>
  <si>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</si>
  <si>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</si>
  <si>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</si>
  <si>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</si>
  <si>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</si>
  <si>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</si>
  <si>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</si>
  <si>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</si>
  <si>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</si>
  <si>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</si>
  <si>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</si>
  <si>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</si>
  <si>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</si>
  <si>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</si>
  <si>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</si>
  <si>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</si>
  <si>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</si>
  <si>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</si>
  <si>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</si>
  <si>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</si>
  <si>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</si>
  <si>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</si>
  <si>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</si>
  <si>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</si>
  <si>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</si>
  <si>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</si>
  <si>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</si>
  <si>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</si>
  <si>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</si>
  <si>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</si>
  <si>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</si>
  <si>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</si>
  <si>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</si>
  <si>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</si>
  <si>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</si>
  <si>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</si>
  <si>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</si>
  <si>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</si>
  <si>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</si>
  <si>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</si>
  <si>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</si>
  <si>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</si>
  <si>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</si>
  <si>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</si>
  <si>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</si>
  <si>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</si>
  <si>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</si>
  <si>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</si>
  <si>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</si>
  <si>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</si>
  <si>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</si>
  <si>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</si>
  <si>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</si>
  <si>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</si>
  <si>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</si>
  <si>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</si>
  <si>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</si>
  <si>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</si>
  <si>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</si>
  <si>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</si>
  <si>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</si>
  <si>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</si>
  <si>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</si>
  <si>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</si>
  <si>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</si>
  <si>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</si>
  <si>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</si>
  <si>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</si>
  <si>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</si>
  <si>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</si>
  <si>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</si>
  <si>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</si>
  <si>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</si>
  <si>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</si>
  <si>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</si>
  <si>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</si>
  <si>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</si>
  <si>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</si>
  <si>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</si>
  <si>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</si>
  <si>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</si>
  <si>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</si>
  <si>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</si>
  <si>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</si>
  <si>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</si>
  <si>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</si>
  <si>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</si>
  <si>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</si>
  <si>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</si>
  <si>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</si>
  <si>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</si>
  <si>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</si>
  <si>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</si>
  <si>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</si>
  <si>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</si>
  <si>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</si>
  <si>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</si>
  <si>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</si>
  <si>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</si>
  <si>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</si>
  <si>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</si>
  <si>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</si>
  <si>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</si>
  <si>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</si>
  <si>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</si>
  <si>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</si>
  <si>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</si>
  <si>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</si>
  <si>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</si>
  <si>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</si>
  <si>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</si>
  <si>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</si>
  <si>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</si>
  <si>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</si>
  <si>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</si>
  <si>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</si>
  <si>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</si>
  <si>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</si>
  <si>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</si>
  <si>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</si>
  <si>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</si>
  <si>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</si>
  <si>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</si>
  <si>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</si>
  <si>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</si>
  <si>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</si>
  <si>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</si>
  <si>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</si>
  <si>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</si>
  <si>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</si>
  <si>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</si>
  <si>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</si>
  <si>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</si>
  <si>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</si>
  <si>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</si>
  <si>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</si>
  <si>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</si>
  <si>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</si>
  <si>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</si>
  <si>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</si>
  <si>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</si>
  <si>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</si>
  <si>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</si>
  <si>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</si>
  <si>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</si>
  <si>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</si>
  <si>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</si>
  <si>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</si>
  <si>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</si>
  <si>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</si>
  <si>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</si>
  <si>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</si>
  <si>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</si>
  <si>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</si>
  <si>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</si>
  <si>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</si>
  <si>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</si>
  <si>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</si>
  <si>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</si>
  <si>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</si>
  <si>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</si>
  <si>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</si>
  <si>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</si>
  <si>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</si>
  <si>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</si>
  <si>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</si>
  <si>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</si>
  <si>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</si>
  <si>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</si>
  <si>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</si>
  <si>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</si>
  <si>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</si>
  <si>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</si>
  <si>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</si>
  <si>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</si>
  <si>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</si>
  <si>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</si>
  <si>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</si>
  <si>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</si>
  <si>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</si>
  <si>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</si>
  <si>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</si>
  <si>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</si>
  <si>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</si>
  <si>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</si>
  <si>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</si>
  <si>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</si>
  <si>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</si>
  <si>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</si>
  <si>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</si>
  <si>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</si>
  <si>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</si>
  <si>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</si>
  <si>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</si>
  <si>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</si>
  <si>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</si>
  <si>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</si>
  <si>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</si>
  <si>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</si>
  <si>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</si>
  <si>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</si>
  <si>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</si>
  <si>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</si>
  <si>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</si>
  <si>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</si>
  <si>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</si>
  <si>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</si>
  <si>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</si>
  <si>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</si>
  <si>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</si>
  <si>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</si>
  <si>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</si>
  <si>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</si>
  <si>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</si>
  <si>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</si>
  <si>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</si>
  <si>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</si>
  <si>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</si>
  <si>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</si>
  <si>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</si>
  <si>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</si>
  <si>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</si>
  <si>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</si>
  <si>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</si>
  <si>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</si>
  <si>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</si>
  <si>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</si>
  <si>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</si>
  <si>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</si>
  <si>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</si>
  <si>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</si>
  <si>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</si>
  <si>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</si>
  <si>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</si>
  <si>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</si>
  <si>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</si>
  <si>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</si>
  <si>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</si>
  <si>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</si>
  <si>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</si>
  <si>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</si>
  <si>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</si>
  <si>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</si>
  <si>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</si>
  <si>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</si>
  <si>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</si>
  <si>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</si>
  <si>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</si>
  <si>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</si>
  <si>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</si>
  <si>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</si>
  <si>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</si>
  <si>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</si>
  <si>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</si>
  <si>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</si>
  <si>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</si>
  <si>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</si>
  <si>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</si>
  <si>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</si>
  <si>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</si>
  <si>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</si>
  <si>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</si>
  <si>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</si>
  <si>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</si>
  <si>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</si>
  <si>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</si>
  <si>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</si>
  <si>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</si>
  <si>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</si>
  <si>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</si>
  <si>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</si>
  <si>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</si>
  <si>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</si>
  <si>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</si>
  <si>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</si>
  <si>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</si>
  <si>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</si>
  <si>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</si>
  <si>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</si>
  <si>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</si>
  <si>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</si>
  <si>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</si>
  <si>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</si>
  <si>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</si>
  <si>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</si>
  <si>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</si>
  <si>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</si>
  <si>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</si>
  <si>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</si>
  <si>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</si>
  <si>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</si>
  <si>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</si>
  <si>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</si>
  <si>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</si>
  <si>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</si>
  <si>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</si>
  <si>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</si>
  <si>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</si>
  <si>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</si>
  <si>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</si>
  <si>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</si>
  <si>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</si>
  <si>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</si>
  <si>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</si>
  <si>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</si>
  <si>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</si>
  <si>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</si>
  <si>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</si>
  <si>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</si>
  <si>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</si>
  <si>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</si>
  <si>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</si>
  <si>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</si>
  <si>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</si>
  <si>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</si>
  <si>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</si>
  <si>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</si>
  <si>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</si>
  <si>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</si>
  <si>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</si>
  <si>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</si>
  <si>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</si>
  <si>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</si>
  <si>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</si>
  <si>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</si>
  <si>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</si>
  <si>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</si>
  <si>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</si>
  <si>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</si>
  <si>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</si>
  <si>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</si>
  <si>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</si>
  <si>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</si>
  <si>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</si>
  <si>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</si>
  <si>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</si>
  <si>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</si>
  <si>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</si>
  <si>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</si>
  <si>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</si>
  <si>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</si>
  <si>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</si>
  <si>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</si>
  <si>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</si>
  <si>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</si>
  <si>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</si>
  <si>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</si>
  <si>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</si>
  <si>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</si>
  <si>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</si>
  <si>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</si>
  <si>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</si>
  <si>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</si>
  <si>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</si>
  <si>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</si>
  <si>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</si>
  <si>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</si>
  <si>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</si>
  <si>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</si>
  <si>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</si>
  <si>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</si>
  <si>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</si>
  <si>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</si>
  <si>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</si>
  <si>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</si>
  <si>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</si>
  <si>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</si>
  <si>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</si>
  <si>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</si>
  <si>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</si>
  <si>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</si>
  <si>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</si>
  <si>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</si>
  <si>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</si>
  <si>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</si>
  <si>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</si>
  <si>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</si>
  <si>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</si>
  <si>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</si>
  <si>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</si>
  <si>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</si>
  <si>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</si>
  <si>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</si>
  <si>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</si>
  <si>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</si>
  <si>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</si>
  <si>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</si>
  <si>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</si>
  <si>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</si>
  <si>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</si>
  <si>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</si>
  <si>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</si>
  <si>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</si>
  <si>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</si>
  <si>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</si>
  <si>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</si>
  <si>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</si>
  <si>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</si>
  <si>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</si>
  <si>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</si>
  <si>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</si>
  <si>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</si>
  <si>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</si>
  <si>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</si>
  <si>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</si>
  <si>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</si>
  <si>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</si>
  <si>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</si>
  <si>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</si>
  <si>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</si>
  <si>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</si>
  <si>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</si>
  <si>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</si>
  <si>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</si>
  <si>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</si>
  <si>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</si>
  <si>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</si>
  <si>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</si>
  <si>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</si>
  <si>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</si>
  <si>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</si>
  <si>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</si>
  <si>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</si>
  <si>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</si>
  <si>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</si>
  <si>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</si>
  <si>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</si>
  <si>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</si>
  <si>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</si>
  <si>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</si>
  <si>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</si>
  <si>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</si>
  <si>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</si>
  <si>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</si>
  <si>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</si>
  <si>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</si>
  <si>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</si>
  <si>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</si>
  <si>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</si>
  <si>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</si>
  <si>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</si>
  <si>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</si>
  <si>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</si>
  <si>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</si>
  <si>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</si>
  <si>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</si>
  <si>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</si>
  <si>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</si>
  <si>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</si>
  <si>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</si>
  <si>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</si>
  <si>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</si>
  <si>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</si>
  <si>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</si>
  <si>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</si>
  <si>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</si>
  <si>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</si>
  <si>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</si>
  <si>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</si>
  <si>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</si>
  <si>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</si>
  <si>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</si>
  <si>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</si>
  <si>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</si>
  <si>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</si>
  <si>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</si>
  <si>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</si>
  <si>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</si>
  <si>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</si>
  <si>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</si>
  <si>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</si>
  <si>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</si>
  <si>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</si>
  <si>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</si>
  <si>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</si>
  <si>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</si>
  <si>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</si>
  <si>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</si>
  <si>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</si>
  <si>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</si>
  <si>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</si>
  <si>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</si>
  <si>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</si>
  <si>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</si>
  <si>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</si>
  <si>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</si>
  <si>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</si>
  <si>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</si>
  <si>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</si>
  <si>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</si>
  <si>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</si>
  <si>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</si>
  <si>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</si>
  <si>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</si>
  <si>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</si>
  <si>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</si>
  <si>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</si>
  <si>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</si>
  <si>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</si>
  <si>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</si>
  <si>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</si>
  <si>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</si>
  <si>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</si>
  <si>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</si>
  <si>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</si>
  <si>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</si>
  <si>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</si>
  <si>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</si>
  <si>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</si>
  <si>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</si>
  <si>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</si>
  <si>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</si>
  <si>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</si>
  <si>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</si>
  <si>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</si>
  <si>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</si>
  <si>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</si>
  <si>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</si>
  <si>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</si>
  <si>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</si>
  <si>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</si>
  <si>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</si>
  <si>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</si>
  <si>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</si>
  <si>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</si>
  <si>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</si>
  <si>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</si>
  <si>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</si>
  <si>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</si>
  <si>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</si>
  <si>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</si>
  <si>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</si>
  <si>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</si>
  <si>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</si>
  <si>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</si>
  <si>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</si>
  <si>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</si>
  <si>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</si>
  <si>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</si>
  <si>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</si>
  <si>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</si>
  <si>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</si>
  <si>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</si>
  <si>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</si>
  <si>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</si>
  <si>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</si>
  <si>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</si>
  <si>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</si>
  <si>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</si>
  <si>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</si>
  <si>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</si>
  <si>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</si>
  <si>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</si>
  <si>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</si>
  <si>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</si>
  <si>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</si>
  <si>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</si>
  <si>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</si>
  <si>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</si>
  <si>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</si>
  <si>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</si>
  <si>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</si>
  <si>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</si>
  <si>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</si>
  <si>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</si>
  <si>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</si>
  <si>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</si>
  <si>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</si>
  <si>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</si>
  <si>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</si>
  <si>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</si>
  <si>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</si>
  <si>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</si>
  <si>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</si>
  <si>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</si>
  <si>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</si>
  <si>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</si>
  <si>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</si>
  <si>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</si>
  <si>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</si>
  <si>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</si>
  <si>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</si>
  <si>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</si>
  <si>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</si>
  <si>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</si>
  <si>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</si>
  <si>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</si>
  <si>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</si>
  <si>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</si>
  <si>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</si>
  <si>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</si>
  <si>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</si>
  <si>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</si>
  <si>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</si>
  <si>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</si>
  <si>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</si>
  <si>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</si>
  <si>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</si>
  <si>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</si>
  <si>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</si>
  <si>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</si>
  <si>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</si>
  <si>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</si>
  <si>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</si>
  <si>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</si>
  <si>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</si>
  <si>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</si>
  <si>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</si>
  <si>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</si>
  <si>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</si>
  <si>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</si>
  <si>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</si>
  <si>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</si>
  <si>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</si>
  <si>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</si>
  <si>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</si>
  <si>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</si>
  <si>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</si>
  <si>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</si>
  <si>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</si>
  <si>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</si>
  <si>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</si>
  <si>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</si>
  <si>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</si>
  <si>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</si>
  <si>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</si>
  <si>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</si>
  <si>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</si>
  <si>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</si>
  <si>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</si>
  <si>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</si>
  <si>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</si>
  <si>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</si>
  <si>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</si>
  <si>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</si>
  <si>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</si>
  <si>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</si>
  <si>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</si>
  <si>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</si>
  <si>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</si>
  <si>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</si>
  <si>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</si>
  <si>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</si>
  <si>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</si>
  <si>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</si>
  <si>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</si>
  <si>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</si>
  <si>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</si>
  <si>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</si>
  <si>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</si>
  <si>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</si>
  <si>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</si>
  <si>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</si>
  <si>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</si>
  <si>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</si>
  <si>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</si>
  <si>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</si>
  <si>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</si>
  <si>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</si>
  <si>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</si>
  <si>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</si>
  <si>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</si>
  <si>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</si>
  <si>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</si>
  <si>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</si>
  <si>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</si>
  <si>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</si>
  <si>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</si>
  <si>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</si>
  <si>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</si>
  <si>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</si>
  <si>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</si>
  <si>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</si>
  <si>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</si>
  <si>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</si>
  <si>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</si>
  <si>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</si>
  <si>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</si>
  <si>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</si>
  <si>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</si>
  <si>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</si>
  <si>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</si>
  <si>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</si>
  <si>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</si>
  <si>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</si>
  <si>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</si>
  <si>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</si>
  <si>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</si>
  <si>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</si>
  <si>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</si>
  <si>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</si>
  <si>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</si>
  <si>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</si>
  <si>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</si>
  <si>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</si>
  <si>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</si>
  <si>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</si>
  <si>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</si>
  <si>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</si>
  <si>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</si>
  <si>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</si>
  <si>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</si>
  <si>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</si>
  <si>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</si>
  <si>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</si>
  <si>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</si>
  <si>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</si>
  <si>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</si>
  <si>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</si>
  <si>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</si>
  <si>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</si>
  <si>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</si>
  <si>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</si>
  <si>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</si>
  <si>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</si>
  <si>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</si>
  <si>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</si>
  <si>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</si>
  <si>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</si>
  <si>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</si>
  <si>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</si>
  <si>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</si>
  <si>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</si>
  <si>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</si>
  <si>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</si>
  <si>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</si>
  <si>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</si>
  <si>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</si>
  <si>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</si>
  <si>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</si>
  <si>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</si>
  <si>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</si>
  <si>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</si>
  <si>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</si>
  <si>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</si>
  <si>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</si>
  <si>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</si>
  <si>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</si>
  <si>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</si>
  <si>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</si>
  <si>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</si>
  <si>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</si>
  <si>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</si>
  <si>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</si>
  <si>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</si>
  <si>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</si>
  <si>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</si>
  <si>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</si>
  <si>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</si>
  <si>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</si>
  <si>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</si>
  <si>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</si>
  <si>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</si>
  <si>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</si>
  <si>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</si>
  <si>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</si>
  <si>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</si>
  <si>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</si>
  <si>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</si>
  <si>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</si>
  <si>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</si>
  <si>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</si>
  <si>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</si>
  <si>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</si>
  <si>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</si>
  <si>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</si>
  <si>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</si>
  <si>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</si>
  <si>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</si>
  <si>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</si>
  <si>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</si>
  <si>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</si>
  <si>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</si>
  <si>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</si>
  <si>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</si>
  <si>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</si>
  <si>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</si>
  <si>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</si>
  <si>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</si>
  <si>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</si>
  <si>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</si>
  <si>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</si>
  <si>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</si>
  <si>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</si>
  <si>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</si>
  <si>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</si>
  <si>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</si>
  <si>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</si>
  <si>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</si>
  <si>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</si>
  <si>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</si>
  <si>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</si>
  <si>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</si>
  <si>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</si>
  <si>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</si>
  <si>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</si>
  <si>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</si>
  <si>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</si>
  <si>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</si>
  <si>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</si>
  <si>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</si>
  <si>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</si>
  <si>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</si>
  <si>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</si>
  <si>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</si>
  <si>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</si>
  <si>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</si>
  <si>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</si>
  <si>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</si>
  <si>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</si>
  <si>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</si>
  <si>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</si>
  <si>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</si>
  <si>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</si>
  <si>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</si>
  <si>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</si>
  <si>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</si>
  <si>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</si>
  <si>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</si>
  <si>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</si>
  <si>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</si>
  <si>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</si>
  <si>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</si>
  <si>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</si>
  <si>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</si>
  <si>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</si>
  <si>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</si>
  <si>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</si>
  <si>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</si>
  <si>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</si>
  <si>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</si>
  <si>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</si>
  <si>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</si>
  <si>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</si>
  <si>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</si>
  <si>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</si>
  <si>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</si>
  <si>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</si>
  <si>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</si>
  <si>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</si>
  <si>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</si>
  <si>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</si>
  <si>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</si>
  <si>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</si>
  <si>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</si>
  <si>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</si>
  <si>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</si>
  <si>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</si>
  <si>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</si>
  <si>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</si>
  <si>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</si>
  <si>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</si>
  <si>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</si>
  <si>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</si>
  <si>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</si>
  <si>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</si>
  <si>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</si>
  <si>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</si>
  <si>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</si>
  <si>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</si>
  <si>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</si>
  <si>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</si>
  <si>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</si>
  <si>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</si>
  <si>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</si>
  <si>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</si>
  <si>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</si>
  <si>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</si>
  <si>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</si>
  <si>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</si>
  <si>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</si>
  <si>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</si>
  <si>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</si>
  <si>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</si>
  <si>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</si>
  <si>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</si>
  <si>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</si>
  <si>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</si>
  <si>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</si>
  <si>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</si>
  <si>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</si>
  <si>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</si>
  <si>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</si>
  <si>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</si>
  <si>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</si>
  <si>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</si>
  <si>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</si>
  <si>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</si>
  <si>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</si>
  <si>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</si>
  <si>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</si>
  <si>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</si>
  <si>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</si>
  <si>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</si>
  <si>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</si>
  <si>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</si>
  <si>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</si>
  <si>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</si>
  <si>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</si>
  <si>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</si>
  <si>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</si>
  <si>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</si>
  <si>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</si>
  <si>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</si>
  <si>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</si>
  <si>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</si>
  <si>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</si>
  <si>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</si>
  <si>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</si>
  <si>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</si>
  <si>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</si>
  <si>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</si>
  <si>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</si>
  <si>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</si>
  <si>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</si>
  <si>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</si>
  <si>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</si>
  <si>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</si>
  <si>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</si>
  <si>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</si>
  <si>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</si>
  <si>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</si>
  <si>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</si>
  <si>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</si>
  <si>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</si>
  <si>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</si>
  <si>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</si>
  <si>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</si>
  <si>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</si>
  <si>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</si>
  <si>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</si>
  <si>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</si>
  <si>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</si>
  <si>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</si>
  <si>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</si>
  <si>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</si>
  <si>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</si>
  <si>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</si>
  <si>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</si>
  <si>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</si>
  <si>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</si>
  <si>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</si>
  <si>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</si>
  <si>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</si>
  <si>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</si>
  <si>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</si>
  <si>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</si>
  <si>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</si>
  <si>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</si>
  <si>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</si>
  <si>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</si>
  <si>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</si>
  <si>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</si>
  <si>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</si>
  <si>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</si>
  <si>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</si>
  <si>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</si>
  <si>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</si>
  <si>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</si>
  <si>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</si>
  <si>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</si>
  <si>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</si>
  <si>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</si>
  <si>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</si>
  <si>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</si>
  <si>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</si>
  <si>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</si>
  <si>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</si>
  <si>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</si>
  <si>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</si>
  <si>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</si>
  <si>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</si>
  <si>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</si>
  <si>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</si>
  <si>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</si>
  <si>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</si>
  <si>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</si>
  <si>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</si>
  <si>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</si>
  <si>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</si>
  <si>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</si>
  <si>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</si>
  <si>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</si>
  <si>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</si>
  <si>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</si>
  <si>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</si>
  <si>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</si>
  <si>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</si>
  <si>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</si>
  <si>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</si>
  <si>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</si>
  <si>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</si>
  <si>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</si>
  <si>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</si>
  <si>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</si>
  <si>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</si>
  <si>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</si>
  <si>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</si>
  <si>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</si>
  <si>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</si>
  <si>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</si>
  <si>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</si>
  <si>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</si>
  <si>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</si>
  <si>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</si>
  <si>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</si>
  <si>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</si>
  <si>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</si>
  <si>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</si>
  <si>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</si>
  <si>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</si>
  <si>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</si>
  <si>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</si>
  <si>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</si>
  <si>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</si>
  <si>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</si>
  <si>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</si>
  <si>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</si>
  <si>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</si>
  <si>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</si>
  <si>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</si>
  <si>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</si>
  <si>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</si>
  <si>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</si>
  <si>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</si>
  <si>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</si>
  <si>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</si>
  <si>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</si>
  <si>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</si>
  <si>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</si>
  <si>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</si>
  <si>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</si>
  <si>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</si>
  <si>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</si>
  <si>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</si>
  <si>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</si>
  <si>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</si>
  <si>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</si>
  <si>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</si>
  <si>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</si>
  <si>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</si>
  <si>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</si>
  <si>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</si>
  <si>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</si>
  <si>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</si>
  <si>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</si>
  <si>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</si>
  <si>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</si>
  <si>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</si>
  <si>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</si>
  <si>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</si>
  <si>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</si>
  <si>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</si>
  <si>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</si>
  <si>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</si>
  <si>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</si>
  <si>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</si>
  <si>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</si>
  <si>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</si>
  <si>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</si>
  <si>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</si>
  <si>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</si>
  <si>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</si>
  <si>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</si>
  <si>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</si>
  <si>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</si>
  <si>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</si>
  <si>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</si>
  <si>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</si>
  <si>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</si>
  <si>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</si>
  <si>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</si>
  <si>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</si>
  <si>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</si>
  <si>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</si>
  <si>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</si>
  <si>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</si>
  <si>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</si>
  <si>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</si>
  <si>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</si>
  <si>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</si>
  <si>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</si>
  <si>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</si>
  <si>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</si>
  <si>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</si>
  <si>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</si>
  <si>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</si>
  <si>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</si>
  <si>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</si>
  <si>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</si>
  <si>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</si>
  <si>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</si>
  <si>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</si>
  <si>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</si>
  <si>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</si>
  <si>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</si>
  <si>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</si>
  <si>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</si>
  <si>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</si>
  <si>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</si>
  <si>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</si>
  <si>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</si>
  <si>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</si>
  <si>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</si>
  <si>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</si>
  <si>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</si>
  <si>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</si>
  <si>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</si>
  <si>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</si>
  <si>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</si>
  <si>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</si>
  <si>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</si>
  <si>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</si>
  <si>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</si>
  <si>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</si>
  <si>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</si>
  <si>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</si>
  <si>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</si>
  <si>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</si>
  <si>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</si>
  <si>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</si>
  <si>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</si>
  <si>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</si>
  <si>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</si>
  <si>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</si>
  <si>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</si>
  <si>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</si>
  <si>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</si>
  <si>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</si>
  <si>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</si>
  <si>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</si>
  <si>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</si>
  <si>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</si>
  <si>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</si>
  <si>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</si>
  <si>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</si>
  <si>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</si>
  <si>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</si>
  <si>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</si>
  <si>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</si>
  <si>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</si>
  <si>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</si>
  <si>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</si>
  <si>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</si>
  <si>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</si>
  <si>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</si>
  <si>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</si>
  <si>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</si>
  <si>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</si>
  <si>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</si>
  <si>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</si>
  <si>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</si>
  <si>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</si>
  <si>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</si>
  <si>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</si>
  <si>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</si>
  <si>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</si>
  <si>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</si>
  <si>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</si>
  <si>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</si>
  <si>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</si>
  <si>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</si>
  <si>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</si>
  <si>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</si>
  <si>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</si>
  <si>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</si>
  <si>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</si>
  <si>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</si>
  <si>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</si>
  <si>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</si>
  <si>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</si>
  <si>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</si>
  <si>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</si>
  <si>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</si>
  <si>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</si>
  <si>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</si>
  <si>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</si>
  <si>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</si>
  <si>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</si>
  <si>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</si>
  <si>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</si>
  <si>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</si>
  <si>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</si>
  <si>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</si>
  <si>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</si>
  <si>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</si>
  <si>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</si>
  <si>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</si>
  <si>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</si>
  <si>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</si>
  <si>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</si>
  <si>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</si>
  <si>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</si>
  <si>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</si>
  <si>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</si>
  <si>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</si>
  <si>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</si>
  <si>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</si>
  <si>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</si>
  <si>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</si>
  <si>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</si>
  <si>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</si>
  <si>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</si>
  <si>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</si>
  <si>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</si>
  <si>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</si>
  <si>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</si>
  <si>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</si>
  <si>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</si>
  <si>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</si>
  <si>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</si>
  <si>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</si>
  <si>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</si>
  <si>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</si>
  <si>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</si>
  <si>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</si>
  <si>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</si>
  <si>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</si>
  <si>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</si>
  <si>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</si>
  <si>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</si>
  <si>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</si>
  <si>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</si>
  <si>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</si>
  <si>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</si>
  <si>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</si>
  <si>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</si>
  <si>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</si>
  <si>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</si>
  <si>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</si>
  <si>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</si>
  <si>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</si>
  <si>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</si>
  <si>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</si>
  <si>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</si>
  <si>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</si>
  <si>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</si>
  <si>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</si>
  <si>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</si>
  <si>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</si>
  <si>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</si>
  <si>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</si>
  <si>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</si>
  <si>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</si>
  <si>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</si>
  <si>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</si>
  <si>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</si>
  <si>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</si>
  <si>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</si>
  <si>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</si>
  <si>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</si>
  <si>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</si>
  <si>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</si>
  <si>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</si>
  <si>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</si>
  <si>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</si>
  <si>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</si>
  <si>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</si>
  <si>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</si>
  <si>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</si>
  <si>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</si>
  <si>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</si>
  <si>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</si>
  <si>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</si>
  <si>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</si>
  <si>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</si>
  <si>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</si>
  <si>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</si>
  <si>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</si>
  <si>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</si>
  <si>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</si>
  <si>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</si>
  <si>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</si>
  <si>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</si>
  <si>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</si>
  <si>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</si>
  <si>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</si>
  <si>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</si>
  <si>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</si>
  <si>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</si>
  <si>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</si>
  <si>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</si>
  <si>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</si>
  <si>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</si>
  <si>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</si>
  <si>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</si>
  <si>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</si>
  <si>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</si>
  <si>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</si>
  <si>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</si>
  <si>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</si>
  <si>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</si>
  <si>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</si>
  <si>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</si>
  <si>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</si>
  <si>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</si>
  <si>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</si>
  <si>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</si>
  <si>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</si>
  <si>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</si>
  <si>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</si>
  <si>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</si>
  <si>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</si>
  <si>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</si>
  <si>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</si>
  <si>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</si>
  <si>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</si>
  <si>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</si>
  <si>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</si>
  <si>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</si>
  <si>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</si>
  <si>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</si>
  <si>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</si>
  <si>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</si>
  <si>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</si>
  <si>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</si>
  <si>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</si>
  <si>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</si>
  <si>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</si>
  <si>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</si>
  <si>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</si>
  <si>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</si>
  <si>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</si>
  <si>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</si>
  <si>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</si>
  <si>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</si>
  <si>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</si>
  <si>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</si>
  <si>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</si>
  <si>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</si>
  <si>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</si>
  <si>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</si>
  <si>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</si>
  <si>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</si>
  <si>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</si>
  <si>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</si>
  <si>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</si>
  <si>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</si>
  <si>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</si>
  <si>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</si>
  <si>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</si>
  <si>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</si>
  <si>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</si>
  <si>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</si>
  <si>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</si>
  <si>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</si>
  <si>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</si>
  <si>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</si>
  <si>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</si>
  <si>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</si>
  <si>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</si>
  <si>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</si>
  <si>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</si>
  <si>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</si>
  <si>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</si>
  <si>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</si>
  <si>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</si>
  <si>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</si>
  <si>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</si>
  <si>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</si>
  <si>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</si>
  <si>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</si>
  <si>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</si>
  <si>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</si>
  <si>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</si>
  <si>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</si>
  <si>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</si>
  <si>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</si>
  <si>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</si>
  <si>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</si>
  <si>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</si>
  <si>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</si>
  <si>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</si>
  <si>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</si>
  <si>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</si>
  <si>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</si>
  <si>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</si>
  <si>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</si>
  <si>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</si>
  <si>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</si>
  <si>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</si>
  <si>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</si>
  <si>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</si>
  <si>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</si>
  <si>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</si>
  <si>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</si>
  <si>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</si>
  <si>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</si>
  <si>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</si>
  <si>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</si>
  <si>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</si>
  <si>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</si>
  <si>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</si>
  <si>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</si>
  <si>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</si>
  <si>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</si>
  <si>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</si>
  <si>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</si>
  <si>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</si>
  <si>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</si>
  <si>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</si>
  <si>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</si>
  <si>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</si>
  <si>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</si>
  <si>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</si>
  <si>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</si>
  <si>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</si>
  <si>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</si>
  <si>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</si>
  <si>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</si>
  <si>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</si>
  <si>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</si>
  <si>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</si>
  <si>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</si>
  <si>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</si>
  <si>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</si>
  <si>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</si>
  <si>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</si>
  <si>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</si>
  <si>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</si>
  <si>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</si>
  <si>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</si>
  <si>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</si>
  <si>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</si>
  <si>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</si>
  <si>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</si>
  <si>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</si>
  <si>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</si>
  <si>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</si>
  <si>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</si>
  <si>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</si>
  <si>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</si>
  <si>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</si>
  <si>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</si>
  <si>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</si>
  <si>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</si>
  <si>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</si>
  <si>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</si>
  <si>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</si>
  <si>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</si>
  <si>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</si>
  <si>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</si>
  <si>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</si>
  <si>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</si>
  <si>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</si>
  <si>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</si>
  <si>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</si>
  <si>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</si>
  <si>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</si>
  <si>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</si>
  <si>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</si>
  <si>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</si>
  <si>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</si>
  <si>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</si>
  <si>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</si>
  <si>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</si>
  <si>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</si>
  <si>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</si>
  <si>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</si>
  <si>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</si>
  <si>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</si>
  <si>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</si>
  <si>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</si>
  <si>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</si>
  <si>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</si>
  <si>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</si>
  <si>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</si>
  <si>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</si>
  <si>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</si>
  <si>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</si>
  <si>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</si>
  <si>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</si>
  <si>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</si>
  <si>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</si>
  <si>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</si>
  <si>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</si>
  <si>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</si>
  <si>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</si>
  <si>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</si>
  <si>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</si>
  <si>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</si>
  <si>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</si>
  <si>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</si>
  <si>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</si>
  <si>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</si>
  <si>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</si>
  <si>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</si>
  <si>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</si>
  <si>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</si>
  <si>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</si>
  <si>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</si>
  <si>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</si>
  <si>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</si>
  <si>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</si>
  <si>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</si>
  <si>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</si>
  <si>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</si>
  <si>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</si>
  <si>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</si>
  <si>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</si>
  <si>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</si>
  <si>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</si>
  <si>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</si>
  <si>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</si>
  <si>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</si>
  <si>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</si>
  <si>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</si>
  <si>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</si>
  <si>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</si>
  <si>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</si>
  <si>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</si>
  <si>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</si>
  <si>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</si>
  <si>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</si>
  <si>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</si>
  <si>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</si>
  <si>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</si>
  <si>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</si>
  <si>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</si>
  <si>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</si>
  <si>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</si>
  <si>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</si>
  <si>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</si>
  <si>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</si>
  <si>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</si>
  <si>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</si>
  <si>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</si>
  <si>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</si>
  <si>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</si>
  <si>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</si>
  <si>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</si>
  <si>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</si>
  <si>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</si>
  <si>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</si>
  <si>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</si>
  <si>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</si>
  <si>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</si>
  <si>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</si>
  <si>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</si>
  <si>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</si>
  <si>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</si>
  <si>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</si>
  <si>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</si>
  <si>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</si>
  <si>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</si>
  <si>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</si>
  <si>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</si>
  <si>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</si>
  <si>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</si>
  <si>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</si>
  <si>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</si>
  <si>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</si>
  <si>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</si>
  <si>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</si>
  <si>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</si>
  <si>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</si>
  <si>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</si>
  <si>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</si>
  <si>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</si>
  <si>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</si>
  <si>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</si>
  <si>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</si>
  <si>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</si>
  <si>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</si>
  <si>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</si>
  <si>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</si>
  <si>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</si>
  <si>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</si>
  <si>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</si>
  <si>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</si>
  <si>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</si>
  <si>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</si>
  <si>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</si>
  <si>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</si>
  <si>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</si>
  <si>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</si>
  <si>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</si>
  <si>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</si>
  <si>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</si>
  <si>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</si>
  <si>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</si>
  <si>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</si>
  <si>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</si>
  <si>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</si>
  <si>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</si>
  <si>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</si>
  <si>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</si>
  <si>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</si>
  <si>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</si>
  <si>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</si>
  <si>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</si>
  <si>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</si>
  <si>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</si>
  <si>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</si>
  <si>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</si>
  <si>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</si>
  <si>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</si>
  <si>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</si>
  <si>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</si>
  <si>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</si>
  <si>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</si>
  <si>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</si>
  <si>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</si>
  <si>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</si>
  <si>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</si>
  <si>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</si>
  <si>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</si>
  <si>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</si>
  <si>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</si>
  <si>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</si>
  <si>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</si>
  <si>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</si>
  <si>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</si>
  <si>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</si>
  <si>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</si>
  <si>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</si>
  <si>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</si>
  <si>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</si>
  <si>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</si>
  <si>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</si>
  <si>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</si>
  <si>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</si>
  <si>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</si>
  <si>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</si>
  <si>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</si>
  <si>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</si>
  <si>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</si>
  <si>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</si>
  <si>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</si>
  <si>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</si>
  <si>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</si>
  <si>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</si>
  <si>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</si>
  <si>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</si>
  <si>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</si>
  <si>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</si>
  <si>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</si>
  <si>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</si>
  <si>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</si>
  <si>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</si>
  <si>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</si>
  <si>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</si>
  <si>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</si>
  <si>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</si>
  <si>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</si>
  <si>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</si>
  <si>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</si>
  <si>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</si>
  <si>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</si>
  <si>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</si>
  <si>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</si>
  <si>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</si>
  <si>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</si>
  <si>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</si>
  <si>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</si>
  <si>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</si>
  <si>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</si>
  <si>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</si>
  <si>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</si>
  <si>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</si>
  <si>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</si>
  <si>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</si>
  <si>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</si>
  <si>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</si>
  <si>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</si>
  <si>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</si>
  <si>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</si>
  <si>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</si>
  <si>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</si>
  <si>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</si>
  <si>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</si>
  <si>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</si>
  <si>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</si>
  <si>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</si>
  <si>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</si>
  <si>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</si>
  <si>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</si>
  <si>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</si>
  <si>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</si>
  <si>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</si>
  <si>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</si>
  <si>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</si>
  <si>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</si>
  <si>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</si>
  <si>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</si>
  <si>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</si>
  <si>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</si>
  <si>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</si>
  <si>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</si>
  <si>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</si>
  <si>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</si>
  <si>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</si>
  <si>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</si>
  <si>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</si>
  <si>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</si>
  <si>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</si>
  <si>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</si>
  <si>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</si>
  <si>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</si>
  <si>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</si>
  <si>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</si>
  <si>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</si>
  <si>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</si>
  <si>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</si>
  <si>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</si>
  <si>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</si>
  <si>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</si>
  <si>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</si>
  <si>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</si>
  <si>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</si>
  <si>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</si>
  <si>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</si>
  <si>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</si>
  <si>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</si>
  <si>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</si>
  <si>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</si>
  <si>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</si>
  <si>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</si>
  <si>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</si>
  <si>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</si>
  <si>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</si>
  <si>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</si>
  <si>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</si>
  <si>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</si>
  <si>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</si>
  <si>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</si>
  <si>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</si>
  <si>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</si>
  <si>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</si>
  <si>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</si>
  <si>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</si>
  <si>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</si>
  <si>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</si>
  <si>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</si>
  <si>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</si>
  <si>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</si>
  <si>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</si>
  <si>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</si>
  <si>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</si>
  <si>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</si>
  <si>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</si>
  <si>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</si>
  <si>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</si>
  <si>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</si>
  <si>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</si>
  <si>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</si>
  <si>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</si>
  <si>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</si>
  <si>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</si>
  <si>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</si>
  <si>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</si>
  <si>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</si>
  <si>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</si>
  <si>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</si>
  <si>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</si>
  <si>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</si>
  <si>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</si>
  <si>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</si>
  <si>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</si>
  <si>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</si>
  <si>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</si>
  <si>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</si>
  <si>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</si>
  <si>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</si>
  <si>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</si>
  <si>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</si>
  <si>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</si>
  <si>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</si>
  <si>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</si>
  <si>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</si>
  <si>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</si>
  <si>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</si>
  <si>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</si>
  <si>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</si>
  <si>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</si>
  <si>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</si>
  <si>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</si>
  <si>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</si>
  <si>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</si>
  <si>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</si>
  <si>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</si>
  <si>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</si>
  <si>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</si>
  <si>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</si>
  <si>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</si>
  <si>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</si>
  <si>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</si>
  <si>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</si>
  <si>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</si>
  <si>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</si>
  <si>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</si>
  <si>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</si>
  <si>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</si>
  <si>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</si>
  <si>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</si>
  <si>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</si>
  <si>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</si>
  <si>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</si>
  <si>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</si>
  <si>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</si>
  <si>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</si>
  <si>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</si>
  <si>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</si>
  <si>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</si>
  <si>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</si>
  <si>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</si>
  <si>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</si>
  <si>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</si>
  <si>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</si>
  <si>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</si>
  <si>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</si>
  <si>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</si>
  <si>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</si>
  <si>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</si>
  <si>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</si>
  <si>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</si>
  <si>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</si>
  <si>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</si>
  <si>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</si>
  <si>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</si>
  <si>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</si>
  <si>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</si>
  <si>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</si>
  <si>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</si>
  <si>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</si>
  <si>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</si>
  <si>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</si>
  <si>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</si>
  <si>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</si>
  <si>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</si>
  <si>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</si>
  <si>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</si>
  <si>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</si>
  <si>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</si>
  <si>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</si>
  <si>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</si>
  <si>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</si>
  <si>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</si>
  <si>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</si>
  <si>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</si>
  <si>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</si>
  <si>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</si>
  <si>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</si>
  <si>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</si>
  <si>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</si>
  <si>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</si>
  <si>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</si>
  <si>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</si>
  <si>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</si>
  <si>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</si>
  <si>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</si>
  <si>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</si>
  <si>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</si>
  <si>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</si>
  <si>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</si>
  <si>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</si>
  <si>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</si>
  <si>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</si>
  <si>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</si>
  <si>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</si>
  <si>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</si>
  <si>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</si>
  <si>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</si>
  <si>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</si>
  <si>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</si>
  <si>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</si>
  <si>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</si>
  <si>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</si>
  <si>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</si>
  <si>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</si>
  <si>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</si>
  <si>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</si>
  <si>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</si>
  <si>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</si>
  <si>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</si>
  <si>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</si>
  <si>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</si>
  <si>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</si>
  <si>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</si>
  <si>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</si>
  <si>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</si>
  <si>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</si>
  <si>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</si>
  <si>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</si>
  <si>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</si>
  <si>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</si>
  <si>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</si>
  <si>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</si>
  <si>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</si>
  <si>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</si>
  <si>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</si>
  <si>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</si>
  <si>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</si>
  <si>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</si>
  <si>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</si>
  <si>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</si>
  <si>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</si>
  <si>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</si>
  <si>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</si>
  <si>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</si>
  <si>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</si>
  <si>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</si>
  <si>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</si>
  <si>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</si>
  <si>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</si>
  <si>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</si>
  <si>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</si>
  <si>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</si>
  <si>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</si>
  <si>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</si>
  <si>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</si>
  <si>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</si>
  <si>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</si>
  <si>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</si>
  <si>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</si>
  <si>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</si>
  <si>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</si>
  <si>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</si>
  <si>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</si>
  <si>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</si>
  <si>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</si>
  <si>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</si>
  <si>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</si>
  <si>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</si>
  <si>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</si>
  <si>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</si>
  <si>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</si>
  <si>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</si>
  <si>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</si>
  <si>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</si>
  <si>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</si>
  <si>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</si>
  <si>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</si>
  <si>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</si>
  <si>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</si>
  <si>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</si>
  <si>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</si>
  <si>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</si>
  <si>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</si>
  <si>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</si>
  <si>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</si>
  <si>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</si>
  <si>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</si>
  <si>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</si>
  <si>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</si>
  <si>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</si>
  <si>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</si>
  <si>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</si>
  <si>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</si>
  <si>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</si>
  <si>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</si>
  <si>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</si>
  <si>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</si>
  <si>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</si>
  <si>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</si>
  <si>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</si>
  <si>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</si>
  <si>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</si>
  <si>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</si>
  <si>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</si>
  <si>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</si>
  <si>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</si>
  <si>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</si>
  <si>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</si>
  <si>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</si>
  <si>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</si>
  <si>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</si>
  <si>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</si>
  <si>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</si>
  <si>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</si>
  <si>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</si>
  <si>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</si>
  <si>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</si>
  <si>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</si>
  <si>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</si>
  <si>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</si>
  <si>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</si>
  <si>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</si>
  <si>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</si>
  <si>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</si>
  <si>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</si>
  <si>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</si>
  <si>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</si>
  <si>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</si>
  <si>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</si>
  <si>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</si>
  <si>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</si>
  <si>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</si>
  <si>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</si>
  <si>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</si>
  <si>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</si>
  <si>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</si>
  <si>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</si>
  <si>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</si>
  <si>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</si>
  <si>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</si>
  <si>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</si>
  <si>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</si>
  <si>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</si>
  <si>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</si>
  <si>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</si>
  <si>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</si>
  <si>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</si>
  <si>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</si>
  <si>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</si>
  <si>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</si>
  <si>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</si>
  <si>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</si>
  <si>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</si>
  <si>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</si>
  <si>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</si>
  <si>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</si>
  <si>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</si>
  <si>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</si>
  <si>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</si>
  <si>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</si>
  <si>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</si>
  <si>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</si>
  <si>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</si>
  <si>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</si>
  <si>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</si>
  <si>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</si>
  <si>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</si>
  <si>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</si>
  <si>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</si>
  <si>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</si>
  <si>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</si>
  <si>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</si>
  <si>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</si>
  <si>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</si>
  <si>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</si>
  <si>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</si>
  <si>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</si>
  <si>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</si>
  <si>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</si>
  <si>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</si>
  <si>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</si>
  <si>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</si>
  <si>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</si>
  <si>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</si>
  <si>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</si>
  <si>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</si>
  <si>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</si>
  <si>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</si>
  <si>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</si>
  <si>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</si>
  <si>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</si>
  <si>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</si>
  <si>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</si>
  <si>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</si>
  <si>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</si>
  <si>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</si>
  <si>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</si>
  <si>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</si>
  <si>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</si>
  <si>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</si>
  <si>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</si>
  <si>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</si>
  <si>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</si>
  <si>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</si>
  <si>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</si>
  <si>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</si>
  <si>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</si>
  <si>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</si>
  <si>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</si>
  <si>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</si>
  <si>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</si>
  <si>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</si>
  <si>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</si>
  <si>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</si>
  <si>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</si>
  <si>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</si>
  <si>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</si>
  <si>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</si>
  <si>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</si>
  <si>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</si>
  <si>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</si>
  <si>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</si>
  <si>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</si>
  <si>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</si>
  <si>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</si>
  <si>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</si>
  <si>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</si>
  <si>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</si>
  <si>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</si>
  <si>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</si>
  <si>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</si>
  <si>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</si>
  <si>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</si>
  <si>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</si>
  <si>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</si>
  <si>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</si>
  <si>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</si>
  <si>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</si>
  <si>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</si>
  <si>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</si>
  <si>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</si>
  <si>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</si>
  <si>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</si>
  <si>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</si>
  <si>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</si>
  <si>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</si>
  <si>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</si>
  <si>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</si>
  <si>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</si>
  <si>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</si>
  <si>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</si>
  <si>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</si>
  <si>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</si>
  <si>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</si>
  <si>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</si>
  <si>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</si>
  <si>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</si>
  <si>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</si>
  <si>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</si>
  <si>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</si>
  <si>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</si>
  <si>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</si>
  <si>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</si>
  <si>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</si>
  <si>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</si>
  <si>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</si>
  <si>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</si>
  <si>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</si>
  <si>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</si>
  <si>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</si>
  <si>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</si>
  <si>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</si>
  <si>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</si>
  <si>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</si>
  <si>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</si>
  <si>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</si>
  <si>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</si>
  <si>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</si>
  <si>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</si>
  <si>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</si>
  <si>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</si>
  <si>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</si>
  <si>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</si>
  <si>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</si>
  <si>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</si>
  <si>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</si>
  <si>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</si>
  <si>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</si>
  <si>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</si>
  <si>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</si>
  <si>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</si>
  <si>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</si>
  <si>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</si>
  <si>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</si>
  <si>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</si>
  <si>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</si>
  <si>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</si>
  <si>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</si>
  <si>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</si>
  <si>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</si>
  <si>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</si>
  <si>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</si>
  <si>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</si>
  <si>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</si>
  <si>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</si>
  <si>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</si>
  <si>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</si>
  <si>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</si>
  <si>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</si>
  <si>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</si>
  <si>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</si>
  <si>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</si>
  <si>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</si>
  <si>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</si>
  <si>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</si>
  <si>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</si>
  <si>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</si>
  <si>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</si>
  <si>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</si>
  <si>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</si>
  <si>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</si>
  <si>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</si>
  <si>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</si>
  <si>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</si>
  <si>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</si>
  <si>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</si>
  <si>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</si>
  <si>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</si>
  <si>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</si>
  <si>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</si>
  <si>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</si>
  <si>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</si>
  <si>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</si>
  <si>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</si>
  <si>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</si>
  <si>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</si>
  <si>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</si>
  <si>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</si>
  <si>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</si>
  <si>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</si>
  <si>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</si>
  <si>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</si>
  <si>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</si>
  <si>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</si>
  <si>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</si>
  <si>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</si>
  <si>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</si>
  <si>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</si>
  <si>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</si>
  <si>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</si>
  <si>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</si>
  <si>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</si>
  <si>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</si>
  <si>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</si>
  <si>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</si>
  <si>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</si>
  <si>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</si>
  <si>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</si>
  <si>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</si>
  <si>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</si>
  <si>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</si>
  <si>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</si>
  <si>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</si>
  <si>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</si>
  <si>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</si>
  <si>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</si>
  <si>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</si>
  <si>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</si>
  <si>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</si>
  <si>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</si>
  <si>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</si>
  <si>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</si>
  <si>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</si>
  <si>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</si>
  <si>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</si>
  <si>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</si>
  <si>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</si>
  <si>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</si>
  <si>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</si>
  <si>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</si>
  <si>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</si>
  <si>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</si>
  <si>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</si>
  <si>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</si>
  <si>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</si>
  <si>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</si>
  <si>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</si>
  <si>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</si>
  <si>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</si>
  <si>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</si>
  <si>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</si>
  <si>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</si>
  <si>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</si>
  <si>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</si>
  <si>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</si>
  <si>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</si>
  <si>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</si>
  <si>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</si>
  <si>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</si>
  <si>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</si>
  <si>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</si>
  <si>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</si>
  <si>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</si>
  <si>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</si>
  <si>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</si>
  <si>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</si>
  <si>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</si>
  <si>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</si>
  <si>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</si>
  <si>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</si>
  <si>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</si>
  <si>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</si>
  <si>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</si>
  <si>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</si>
  <si>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</si>
  <si>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</si>
  <si>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</si>
  <si>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</si>
  <si>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</si>
  <si>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</si>
  <si>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</si>
  <si>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</si>
  <si>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</si>
  <si>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</si>
  <si>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</si>
  <si>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</si>
  <si>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</si>
  <si>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</si>
  <si>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</si>
  <si>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</si>
  <si>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</si>
  <si>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</si>
  <si>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</si>
  <si>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</si>
  <si>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</si>
  <si>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</si>
  <si>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</si>
  <si>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</si>
  <si>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</si>
  <si>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</si>
  <si>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</si>
  <si>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</si>
  <si>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</si>
  <si>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</si>
  <si>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</si>
  <si>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</si>
  <si>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</si>
  <si>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</si>
  <si>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</si>
  <si>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</si>
  <si>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</si>
  <si>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</si>
  <si>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</si>
  <si>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</si>
  <si>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</si>
  <si>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</si>
  <si>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</si>
  <si>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</si>
  <si>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</si>
  <si>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</si>
  <si>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</si>
  <si>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</si>
  <si>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</si>
  <si>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</si>
  <si>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</si>
  <si>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</si>
  <si>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</si>
  <si>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</si>
  <si>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</si>
  <si>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</si>
  <si>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</si>
  <si>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</si>
  <si>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</si>
  <si>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</si>
  <si>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</si>
  <si>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</si>
  <si>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</si>
  <si>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</si>
  <si>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</si>
  <si>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</si>
  <si>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</si>
  <si>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</si>
  <si>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</si>
  <si>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</si>
  <si>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</si>
  <si>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</si>
  <si>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</si>
  <si>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</si>
  <si>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</si>
  <si>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</si>
  <si>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</si>
  <si>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</si>
  <si>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</si>
  <si>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</si>
  <si>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</si>
  <si>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</si>
  <si>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</si>
  <si>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</si>
  <si>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</si>
  <si>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</si>
  <si>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</si>
  <si>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</si>
  <si>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</si>
  <si>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</si>
  <si>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</si>
  <si>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</si>
  <si>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</si>
  <si>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</si>
  <si>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</si>
  <si>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</si>
  <si>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</si>
  <si>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</si>
  <si>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</si>
  <si>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</si>
  <si>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</si>
  <si>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</si>
  <si>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</si>
  <si>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</si>
  <si>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</si>
  <si>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</si>
  <si>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</si>
  <si>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</si>
  <si>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</si>
  <si>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</si>
  <si>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</si>
  <si>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</si>
  <si>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</si>
  <si>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</si>
  <si>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</si>
  <si>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</si>
  <si>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</si>
  <si>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</si>
  <si>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</si>
  <si>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</si>
  <si>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</si>
  <si>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</si>
  <si>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</si>
  <si>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</si>
  <si>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</si>
  <si>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</si>
  <si>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</si>
  <si>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</si>
  <si>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</si>
  <si>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</si>
  <si>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</si>
  <si>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</si>
  <si>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</si>
  <si>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</si>
  <si>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</si>
  <si>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</si>
  <si>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</si>
  <si>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</si>
  <si>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</si>
  <si>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</si>
  <si>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</si>
  <si>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</si>
  <si>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</si>
  <si>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</si>
  <si>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</si>
  <si>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</si>
  <si>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</si>
  <si>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</si>
  <si>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</si>
  <si>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</si>
  <si>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</si>
  <si>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</si>
  <si>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</si>
  <si>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</si>
  <si>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</si>
  <si>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</si>
  <si>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</si>
  <si>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</si>
  <si>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</si>
  <si>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</si>
  <si>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</si>
  <si>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</si>
  <si>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</si>
  <si>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</si>
  <si>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</si>
  <si>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</si>
  <si>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</si>
  <si>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</si>
  <si>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</si>
  <si>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</si>
  <si>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</si>
  <si>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</si>
  <si>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</si>
  <si>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</si>
  <si>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</si>
  <si>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</si>
  <si>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</si>
  <si>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</si>
  <si>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</si>
  <si>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</si>
  <si>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</si>
  <si>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</si>
  <si>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</si>
  <si>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</si>
  <si>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</si>
  <si>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</si>
  <si>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</si>
  <si>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</si>
  <si>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</si>
  <si>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</si>
  <si>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</si>
  <si>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</si>
  <si>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</si>
  <si>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</si>
  <si>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</si>
  <si>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</si>
  <si>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</si>
  <si>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</si>
  <si>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</si>
  <si>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</si>
  <si>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</si>
  <si>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</si>
  <si>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</si>
  <si>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</si>
  <si>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</si>
  <si>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</si>
  <si>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</si>
  <si>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</si>
  <si>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</si>
  <si>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</si>
  <si>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</si>
  <si>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</si>
  <si>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</si>
  <si>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</si>
  <si>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</si>
  <si>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</si>
  <si>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</si>
  <si>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</si>
  <si>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</si>
  <si>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</si>
  <si>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</si>
  <si>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</si>
  <si>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</si>
  <si>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</si>
  <si>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</si>
  <si>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</si>
  <si>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</si>
  <si>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</si>
  <si>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</si>
  <si>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</si>
  <si>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</si>
  <si>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</si>
  <si>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</si>
  <si>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</si>
  <si>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</si>
  <si>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</si>
  <si>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</si>
  <si>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</si>
  <si>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</si>
  <si>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</si>
  <si>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</si>
  <si>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</si>
  <si>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</si>
  <si>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</si>
  <si>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</si>
  <si>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</si>
  <si>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</si>
  <si>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</si>
  <si>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</si>
  <si>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</si>
  <si>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</si>
  <si>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</si>
  <si>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</si>
  <si>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</si>
  <si>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</si>
  <si>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</si>
  <si>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</si>
  <si>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</si>
  <si>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</si>
  <si>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</si>
  <si>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</si>
  <si>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</si>
  <si>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</si>
  <si>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</si>
  <si>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</si>
  <si>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</si>
  <si>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</si>
  <si>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</si>
  <si>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</si>
  <si>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</si>
  <si>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</si>
  <si>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</si>
  <si>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</si>
  <si>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</si>
  <si>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</si>
  <si>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</si>
  <si>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</si>
  <si>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</si>
  <si>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</si>
  <si>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</si>
  <si>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</si>
  <si>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</si>
  <si>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</si>
  <si>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</si>
  <si>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</si>
  <si>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</si>
  <si>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</si>
  <si>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</si>
  <si>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</si>
  <si>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</si>
  <si>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</si>
  <si>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</si>
  <si>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</si>
  <si>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</si>
  <si>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</si>
  <si>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</si>
  <si>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</si>
  <si>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</si>
  <si>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</si>
  <si>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</si>
  <si>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</si>
  <si>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</si>
  <si>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</si>
  <si>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</si>
  <si>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</si>
  <si>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</si>
  <si>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</si>
  <si>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</si>
  <si>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</si>
  <si>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</si>
  <si>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</si>
  <si>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</si>
  <si>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</si>
  <si>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</si>
  <si>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</si>
  <si>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</si>
  <si>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</si>
  <si>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</si>
  <si>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</si>
  <si>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</si>
  <si>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</si>
  <si>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</si>
  <si>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</si>
  <si>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</si>
  <si>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</si>
  <si>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</si>
  <si>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</si>
  <si>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</si>
  <si>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</si>
  <si>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</si>
  <si>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</si>
  <si>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</si>
  <si>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</si>
  <si>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</si>
  <si>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</si>
  <si>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</si>
  <si>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</si>
  <si>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</si>
  <si>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</si>
  <si>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</si>
  <si>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</si>
  <si>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</si>
  <si>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</si>
  <si>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</si>
  <si>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</si>
  <si>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</si>
  <si>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</si>
  <si>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</si>
  <si>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</si>
  <si>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</si>
  <si>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</si>
  <si>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</si>
  <si>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</si>
  <si>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</si>
  <si>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</si>
  <si>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</si>
  <si>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</si>
  <si>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</si>
  <si>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</si>
  <si>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</si>
  <si>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</si>
  <si>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</si>
  <si>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</si>
  <si>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</si>
  <si>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</si>
  <si>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</si>
  <si>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</si>
  <si>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</si>
  <si>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</si>
  <si>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</si>
  <si>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</si>
  <si>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</si>
  <si>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</si>
  <si>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</si>
  <si>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</si>
  <si>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</si>
  <si>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</si>
  <si>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</si>
  <si>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</si>
  <si>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</si>
  <si>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</si>
  <si>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</si>
  <si>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</si>
  <si>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</si>
  <si>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</si>
  <si>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</si>
  <si>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</si>
  <si>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</si>
  <si>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</si>
  <si>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</si>
  <si>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</si>
  <si>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</si>
  <si>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</si>
  <si>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</si>
  <si>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</si>
  <si>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</si>
  <si>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</si>
  <si>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</si>
  <si>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</si>
  <si>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</si>
  <si>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</si>
  <si>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</si>
  <si>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</si>
  <si>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</si>
  <si>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</si>
  <si>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</si>
  <si>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</si>
  <si>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</si>
  <si>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</si>
  <si>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</si>
  <si>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</si>
  <si>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</si>
  <si>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</si>
  <si>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</si>
  <si>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</si>
  <si>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</si>
  <si>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</si>
  <si>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</si>
  <si>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</si>
  <si>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</si>
  <si>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</si>
  <si>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</si>
  <si>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</si>
  <si>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</si>
  <si>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</si>
  <si>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</si>
  <si>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</si>
  <si>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</si>
  <si>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</si>
  <si>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</si>
  <si>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</si>
  <si>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</si>
  <si>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</si>
  <si>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</si>
  <si>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</si>
  <si>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</si>
  <si>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</si>
  <si>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</si>
  <si>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</si>
  <si>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</si>
  <si>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</si>
  <si>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</si>
  <si>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</si>
  <si>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</si>
  <si>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</si>
  <si>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</si>
  <si>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</si>
  <si>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</si>
  <si>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</si>
  <si>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</si>
  <si>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</si>
  <si>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</si>
  <si>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</si>
  <si>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</si>
  <si>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</si>
  <si>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</si>
  <si>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</si>
  <si>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</si>
  <si>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</si>
  <si>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</si>
  <si>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</si>
  <si>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</si>
  <si>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</si>
  <si>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</si>
  <si>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</si>
  <si>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</si>
  <si>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</si>
  <si>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</si>
  <si>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</si>
  <si>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</si>
  <si>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</si>
  <si>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</si>
  <si>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</si>
  <si>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</si>
  <si>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</si>
  <si>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</si>
  <si>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</si>
  <si>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</si>
  <si>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</si>
  <si>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</si>
  <si>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</si>
  <si>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</si>
  <si>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</si>
  <si>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</si>
  <si>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</si>
  <si>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</si>
  <si>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</si>
  <si>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</si>
  <si>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</si>
  <si>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</si>
  <si>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</si>
  <si>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</si>
  <si>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</si>
  <si>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</si>
  <si>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</si>
  <si>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</si>
  <si>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</si>
  <si>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</si>
  <si>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</si>
  <si>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</si>
  <si>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</si>
  <si>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</si>
  <si>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</si>
  <si>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</si>
  <si>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</si>
  <si>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</si>
  <si>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</si>
  <si>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</si>
  <si>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</si>
  <si>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</si>
  <si>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</si>
  <si>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</si>
  <si>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</si>
  <si>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</si>
  <si>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</si>
  <si>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</si>
  <si>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</si>
  <si>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</si>
  <si>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</si>
  <si>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</si>
  <si>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</si>
  <si>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</si>
  <si>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</si>
  <si>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</si>
  <si>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</si>
  <si>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</si>
  <si>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</si>
  <si>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</si>
  <si>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</si>
  <si>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</si>
  <si>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</si>
  <si>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</si>
  <si>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</si>
  <si>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</si>
  <si>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</si>
  <si>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</si>
  <si>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</si>
  <si>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</si>
  <si>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</si>
  <si>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</si>
  <si>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</si>
  <si>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</si>
  <si>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</si>
  <si>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</si>
  <si>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</si>
  <si>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</si>
  <si>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</si>
  <si>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</si>
  <si>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</si>
  <si>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</si>
  <si>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</si>
  <si>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</si>
  <si>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</si>
  <si>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</si>
  <si>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</si>
  <si>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</si>
  <si>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</si>
  <si>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</si>
  <si>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</si>
  <si>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</si>
  <si>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</si>
  <si>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</si>
  <si>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</si>
  <si>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</si>
  <si>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</si>
  <si>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</si>
  <si>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</si>
  <si>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</si>
  <si>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</si>
  <si>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</si>
  <si>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</si>
  <si>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</si>
  <si>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</si>
  <si>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</si>
  <si>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</si>
  <si>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</si>
  <si>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</si>
  <si>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</si>
  <si>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</si>
  <si>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</si>
  <si>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</si>
  <si>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</si>
  <si>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</si>
  <si>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</si>
  <si>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</si>
  <si>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</si>
  <si>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</si>
  <si>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</si>
  <si>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</si>
  <si>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</si>
  <si>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</si>
  <si>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</si>
  <si>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</si>
  <si>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</si>
  <si>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</si>
  <si>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</si>
  <si>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</si>
  <si>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</si>
  <si>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</si>
  <si>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</si>
  <si>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</si>
  <si>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</si>
  <si>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</si>
  <si>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</si>
  <si>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</si>
  <si>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</si>
  <si>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</si>
  <si>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</si>
  <si>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</si>
  <si>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</si>
  <si>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</si>
  <si>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</si>
  <si>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</si>
  <si>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</si>
  <si>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</si>
  <si>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</si>
  <si>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</si>
  <si>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</si>
  <si>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</si>
  <si>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</si>
  <si>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</si>
  <si>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</si>
  <si>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</si>
  <si>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</si>
  <si>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</si>
  <si>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</si>
  <si>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</si>
  <si>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</si>
  <si>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</si>
  <si>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</si>
  <si>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</si>
  <si>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</si>
  <si>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</si>
  <si>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</si>
  <si>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</si>
  <si>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</si>
  <si>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</si>
  <si>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</si>
  <si>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</si>
  <si>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</si>
  <si>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</si>
  <si>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</si>
  <si>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</si>
  <si>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</si>
  <si>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</si>
  <si>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</si>
  <si>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</si>
  <si>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</si>
  <si>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</si>
  <si>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</si>
  <si>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</si>
  <si>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</si>
  <si>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</si>
  <si>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</si>
  <si>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</si>
  <si>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</si>
  <si>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</si>
  <si>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</si>
  <si>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</si>
  <si>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</si>
  <si>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</si>
  <si>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</si>
  <si>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</si>
  <si>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</si>
  <si>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</si>
  <si>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</si>
  <si>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</si>
  <si>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</si>
  <si>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</si>
  <si>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</si>
  <si>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</si>
  <si>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</si>
  <si>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</si>
  <si>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</si>
  <si>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</si>
  <si>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</si>
  <si>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</si>
  <si>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</si>
  <si>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</si>
  <si>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</si>
  <si>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</si>
  <si>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</si>
  <si>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</si>
  <si>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</si>
  <si>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</si>
  <si>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</si>
  <si>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</si>
  <si>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</si>
  <si>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</si>
  <si>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</si>
  <si>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</si>
  <si>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</si>
  <si>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</si>
  <si>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</si>
  <si>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</si>
  <si>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</si>
  <si>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</si>
  <si>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</si>
  <si>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</si>
  <si>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</si>
  <si>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</si>
  <si>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</si>
  <si>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</si>
  <si>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</si>
  <si>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</si>
  <si>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</si>
  <si>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</si>
  <si>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</si>
  <si>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</si>
  <si>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</si>
  <si>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</si>
  <si>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</si>
  <si>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</si>
  <si>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</si>
  <si>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</si>
  <si>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</si>
  <si>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</si>
  <si>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</si>
  <si>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</si>
  <si>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</si>
  <si>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</si>
  <si>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</si>
  <si>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</si>
  <si>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</si>
  <si>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</si>
  <si>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</si>
  <si>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</si>
  <si>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</si>
  <si>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</si>
  <si>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</si>
  <si>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</si>
  <si>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</si>
  <si>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</si>
  <si>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</si>
  <si>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</si>
  <si>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</si>
  <si>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</si>
  <si>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</si>
  <si>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</si>
  <si>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</si>
  <si>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</si>
  <si>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</si>
  <si>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</si>
  <si>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</si>
  <si>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</si>
  <si>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</si>
  <si>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</si>
  <si>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</si>
  <si>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</si>
  <si>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</si>
  <si>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</si>
  <si>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</si>
  <si>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</si>
  <si>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</si>
  <si>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</si>
  <si>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</si>
  <si>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</si>
  <si>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</si>
  <si>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</si>
  <si>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</si>
  <si>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</si>
  <si>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</si>
  <si>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</si>
  <si>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</si>
  <si>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</si>
  <si>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</si>
  <si>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</si>
  <si>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</si>
  <si>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</si>
  <si>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</si>
  <si>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</si>
  <si>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</si>
  <si>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</si>
  <si>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</si>
  <si>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</si>
  <si>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</si>
  <si>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</si>
  <si>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</si>
  <si>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</si>
  <si>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</si>
  <si>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</si>
  <si>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</si>
  <si>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</si>
  <si>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</si>
  <si>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</si>
  <si>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</si>
  <si>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</si>
  <si>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</si>
  <si>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</si>
  <si>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</si>
  <si>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</si>
  <si>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</si>
  <si>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</si>
  <si>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</si>
  <si>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</si>
  <si>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</si>
  <si>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</si>
  <si>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</si>
  <si>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</si>
  <si>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</si>
  <si>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</si>
  <si>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</si>
  <si>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</si>
  <si>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</si>
  <si>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</si>
  <si>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</si>
  <si>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</si>
  <si>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</si>
  <si>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</si>
  <si>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</si>
  <si>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</si>
  <si>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</si>
  <si>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</si>
  <si>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</si>
  <si>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</si>
  <si>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</si>
  <si>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</si>
  <si>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</si>
  <si>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</si>
  <si>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</si>
  <si>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</si>
  <si>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</si>
  <si>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</si>
  <si>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</si>
  <si>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</si>
  <si>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</si>
  <si>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</si>
  <si>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</si>
  <si>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</si>
  <si>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</si>
  <si>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</si>
  <si>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</si>
  <si>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</si>
  <si>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</si>
  <si>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</si>
  <si>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</si>
  <si>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</si>
  <si>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</si>
  <si>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</si>
  <si>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</si>
  <si>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</si>
  <si>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</si>
  <si>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</si>
  <si>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</si>
  <si>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</si>
  <si>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</si>
  <si>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</si>
  <si>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</si>
  <si>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</si>
  <si>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</si>
  <si>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</si>
  <si>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</si>
  <si>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</si>
  <si>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</si>
  <si>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</si>
  <si>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</si>
  <si>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</si>
  <si>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</si>
  <si>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</si>
  <si>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</si>
  <si>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</si>
  <si>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</si>
  <si>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</si>
  <si>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</si>
  <si>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</si>
  <si>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</si>
  <si>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</si>
  <si>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</si>
  <si>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</si>
  <si>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</si>
  <si>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</si>
  <si>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</si>
  <si>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</si>
  <si>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</si>
  <si>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</si>
  <si>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</si>
  <si>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</si>
  <si>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</si>
  <si>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</si>
  <si>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</si>
  <si>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</si>
  <si>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</si>
  <si>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</si>
  <si>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</si>
  <si>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</si>
  <si>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</si>
  <si>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</si>
  <si>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</si>
  <si>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</si>
  <si>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</si>
  <si>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</si>
  <si>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</si>
  <si>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</si>
  <si>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</si>
  <si>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</si>
  <si>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</si>
  <si>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</si>
  <si>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</si>
  <si>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</si>
  <si>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</si>
  <si>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</si>
  <si>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</si>
  <si>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</si>
  <si>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</si>
  <si>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</si>
  <si>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</si>
  <si>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</si>
  <si>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</si>
  <si>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</si>
  <si>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</si>
  <si>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</si>
  <si>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</si>
  <si>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</si>
  <si>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</si>
  <si>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</si>
  <si>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</si>
  <si>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</si>
  <si>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</si>
  <si>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</si>
  <si>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</si>
  <si>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</si>
  <si>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</si>
  <si>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</si>
  <si>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</si>
  <si>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</si>
  <si>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</si>
  <si>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</si>
  <si>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</si>
  <si>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</si>
  <si>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</si>
  <si>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</si>
  <si>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</si>
  <si>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</si>
  <si>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</si>
  <si>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</si>
  <si>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</si>
  <si>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</si>
  <si>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</si>
  <si>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</si>
  <si>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</si>
  <si>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</si>
  <si>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</si>
  <si>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</si>
  <si>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</si>
  <si>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</si>
  <si>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</si>
  <si>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</si>
  <si>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</si>
  <si>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</si>
  <si>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</si>
  <si>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</si>
  <si>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</si>
  <si>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</si>
  <si>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</si>
  <si>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</si>
  <si>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</si>
  <si>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</si>
  <si>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</si>
  <si>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</si>
  <si>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</si>
  <si>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</si>
  <si>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</si>
  <si>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</si>
  <si>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</si>
  <si>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</si>
  <si>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</si>
  <si>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</si>
  <si>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</si>
  <si>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</si>
  <si>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</si>
  <si>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</si>
  <si>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</si>
  <si>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</si>
  <si>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</si>
  <si>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</si>
  <si>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</si>
  <si>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</si>
  <si>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</si>
  <si>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</si>
  <si>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</si>
  <si>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</si>
  <si>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</si>
  <si>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</si>
  <si>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</si>
  <si>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</si>
  <si>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</si>
  <si>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</si>
  <si>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</si>
  <si>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</si>
  <si>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</si>
  <si>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</si>
  <si>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</si>
  <si>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</si>
  <si>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</si>
  <si>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</si>
  <si>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</si>
  <si>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</si>
  <si>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</si>
  <si>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</si>
  <si>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</si>
  <si>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</si>
  <si>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</si>
  <si>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</si>
  <si>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</si>
  <si>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</si>
  <si>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</si>
  <si>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</si>
  <si>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</si>
  <si>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</si>
  <si>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</si>
  <si>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</si>
  <si>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</si>
  <si>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</si>
  <si>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</si>
  <si>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</si>
  <si>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</si>
  <si>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</si>
  <si>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</si>
  <si>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</si>
  <si>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</si>
  <si>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</si>
  <si>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</si>
  <si>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</si>
  <si>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</si>
  <si>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</si>
  <si>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</si>
  <si>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</si>
  <si>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</si>
  <si>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</si>
  <si>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</si>
  <si>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</si>
  <si>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</si>
  <si>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</si>
  <si>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</si>
  <si>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</si>
  <si>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</si>
  <si>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</si>
  <si>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</si>
  <si>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</si>
  <si>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</si>
  <si>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</si>
  <si>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</si>
  <si>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</si>
  <si>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</si>
  <si>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</si>
  <si>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</si>
  <si>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</si>
  <si>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</si>
  <si>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</si>
  <si>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</si>
  <si>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</si>
  <si>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</si>
  <si>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</si>
  <si>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</si>
  <si>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</si>
  <si>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</si>
  <si>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</si>
  <si>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</si>
  <si>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</si>
  <si>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</si>
  <si>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</si>
  <si>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</si>
  <si>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</si>
  <si>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</si>
  <si>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</si>
  <si>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</si>
  <si>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</si>
  <si>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</si>
  <si>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</si>
  <si>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</si>
  <si>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</si>
  <si>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</si>
  <si>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</si>
  <si>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</si>
  <si>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</si>
  <si>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</si>
  <si>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</si>
  <si>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</si>
  <si>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</si>
  <si>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</si>
  <si>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</si>
  <si>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</si>
  <si>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</si>
  <si>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</si>
  <si>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</si>
  <si>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</si>
  <si>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</si>
  <si>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</si>
  <si>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</si>
  <si>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</si>
  <si>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</si>
  <si>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</si>
  <si>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</si>
  <si>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</si>
  <si>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</si>
  <si>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</si>
  <si>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</si>
  <si>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</si>
  <si>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</si>
  <si>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</si>
  <si>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</si>
  <si>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</si>
  <si>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</si>
  <si>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</si>
  <si>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</si>
  <si>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</si>
  <si>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</si>
  <si>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</si>
  <si>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</si>
  <si>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</si>
  <si>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</si>
  <si>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</si>
  <si>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</si>
  <si>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</si>
  <si>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</si>
  <si>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</si>
  <si>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</si>
  <si>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</si>
  <si>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</si>
  <si>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</si>
  <si>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</si>
  <si>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</si>
  <si>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</si>
  <si>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</si>
  <si>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</si>
  <si>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</si>
  <si>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</si>
  <si>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</si>
  <si>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</si>
  <si>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</si>
  <si>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</si>
  <si>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</si>
  <si>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</si>
  <si>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</si>
  <si>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</si>
  <si>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</si>
  <si>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</si>
  <si>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</si>
  <si>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</si>
  <si>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</si>
  <si>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</si>
  <si>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</si>
  <si>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</si>
  <si>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</si>
  <si>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</si>
  <si>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</si>
  <si>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</si>
  <si>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</si>
  <si>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</si>
  <si>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</si>
  <si>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</si>
  <si>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</si>
  <si>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</si>
  <si>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</si>
  <si>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</si>
  <si>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</si>
  <si>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</si>
  <si>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</si>
  <si>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</si>
  <si>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</si>
  <si>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</si>
  <si>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</si>
  <si>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</si>
  <si>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</si>
  <si>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</si>
  <si>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</si>
  <si>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</si>
  <si>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</si>
  <si>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</si>
  <si>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</si>
  <si>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</si>
  <si>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</si>
  <si>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</si>
  <si>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</si>
  <si>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</si>
  <si>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</si>
  <si>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</si>
  <si>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</si>
  <si>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</si>
  <si>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</si>
  <si>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</si>
  <si>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</si>
  <si>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</si>
  <si>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</si>
  <si>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</si>
  <si>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</si>
  <si>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</si>
  <si>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</si>
  <si>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</si>
  <si>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</si>
  <si>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</si>
  <si>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</si>
  <si>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</si>
  <si>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</si>
  <si>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</si>
  <si>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</si>
  <si>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</si>
  <si>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</si>
  <si>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</si>
  <si>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</si>
  <si>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</si>
  <si>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</si>
  <si>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</si>
  <si>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</si>
  <si>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</si>
  <si>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</si>
  <si>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</si>
  <si>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</si>
  <si>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</si>
  <si>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</si>
  <si>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</si>
  <si>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</si>
  <si>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</si>
  <si>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</si>
  <si>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</si>
  <si>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</si>
  <si>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</si>
  <si>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</si>
  <si>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</si>
  <si>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</si>
  <si>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</si>
  <si>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</si>
  <si>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</si>
  <si>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</si>
  <si>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</si>
  <si>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</si>
  <si>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</si>
  <si>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</si>
  <si>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</si>
  <si>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</si>
  <si>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</si>
  <si>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</si>
  <si>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</si>
  <si>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</si>
  <si>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</si>
  <si>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</si>
  <si>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</si>
  <si>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</si>
  <si>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</si>
  <si>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</si>
  <si>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</si>
  <si>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</si>
  <si>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</si>
  <si>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</si>
  <si>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</si>
  <si>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</si>
  <si>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</si>
  <si>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</si>
  <si>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</si>
  <si>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</si>
  <si>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</si>
  <si>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</si>
  <si>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</si>
  <si>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</si>
  <si>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</si>
  <si>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</si>
  <si>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</si>
  <si>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</si>
  <si>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</si>
  <si>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</si>
  <si>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</si>
  <si>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</si>
  <si>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</si>
  <si>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</si>
  <si>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</si>
  <si>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</si>
  <si>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</si>
  <si>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</si>
  <si>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</si>
  <si>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</si>
  <si>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</si>
  <si>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</si>
  <si>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</si>
  <si>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</si>
  <si>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</si>
  <si>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</si>
  <si>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</si>
  <si>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</si>
  <si>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</si>
  <si>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</si>
  <si>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</si>
  <si>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</si>
  <si>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</si>
  <si>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</si>
  <si>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</si>
  <si>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</si>
  <si>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</si>
  <si>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</si>
  <si>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</si>
  <si>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</si>
  <si>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</si>
  <si>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</si>
  <si>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</si>
  <si>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</si>
  <si>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</si>
  <si>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</si>
  <si>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</si>
  <si>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</si>
  <si>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</si>
  <si>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</si>
  <si>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</si>
  <si>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</si>
  <si>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</si>
  <si>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</si>
  <si>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</si>
  <si>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</si>
  <si>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</si>
  <si>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</si>
  <si>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</si>
  <si>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</si>
  <si>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</si>
  <si>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</si>
  <si>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</si>
  <si>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</si>
  <si>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</si>
  <si>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</si>
  <si>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</si>
  <si>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</si>
  <si>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</si>
  <si>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</si>
  <si>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</si>
  <si>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</si>
  <si>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</si>
  <si>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</si>
  <si>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</si>
  <si>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</si>
  <si>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</si>
  <si>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</si>
  <si>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</si>
  <si>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</si>
  <si>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</si>
  <si>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</si>
  <si>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</si>
  <si>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</si>
  <si>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</si>
  <si>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</si>
  <si>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</si>
  <si>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</si>
  <si>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</si>
  <si>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</si>
  <si>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</si>
  <si>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</si>
  <si>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</si>
  <si>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</si>
  <si>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</si>
  <si>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</si>
  <si>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</si>
  <si>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</si>
  <si>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</si>
  <si>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</si>
  <si>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</si>
  <si>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</si>
  <si>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</si>
  <si>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</si>
  <si>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</si>
  <si>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</si>
  <si>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</si>
  <si>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</si>
  <si>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</si>
  <si>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</si>
  <si>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</si>
  <si>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</si>
  <si>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</si>
  <si>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</si>
  <si>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</si>
  <si>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</si>
  <si>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</si>
  <si>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</si>
  <si>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</si>
  <si>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</si>
  <si>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</si>
  <si>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</si>
  <si>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</si>
  <si>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</si>
  <si>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</si>
  <si>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</si>
  <si>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</si>
  <si>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</si>
  <si>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</si>
  <si>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</si>
  <si>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</si>
  <si>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</si>
  <si>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</si>
  <si>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</si>
  <si>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</si>
  <si>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</si>
  <si>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</si>
  <si>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</si>
  <si>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</si>
  <si>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</si>
  <si>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</si>
  <si>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</si>
  <si>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</si>
  <si>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</si>
  <si>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</si>
  <si>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</si>
  <si>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</si>
  <si>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</si>
  <si>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</si>
  <si>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</si>
  <si>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</si>
  <si>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</si>
  <si>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</si>
  <si>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</si>
  <si>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</si>
  <si>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</si>
  <si>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</si>
  <si>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</si>
  <si>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</si>
  <si>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</si>
  <si>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</si>
  <si>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</si>
  <si>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</si>
  <si>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</si>
  <si>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</si>
  <si>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</si>
  <si>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</si>
  <si>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</si>
  <si>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</si>
  <si>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</si>
  <si>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</si>
  <si>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</si>
  <si>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</si>
  <si>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</si>
  <si>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</si>
  <si>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</si>
  <si>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</si>
  <si>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</si>
  <si>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</si>
  <si>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</si>
  <si>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</si>
  <si>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</si>
  <si>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</si>
  <si>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</si>
  <si>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</si>
  <si>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</si>
  <si>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</si>
  <si>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</si>
  <si>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</si>
  <si>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</si>
  <si>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</si>
  <si>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</si>
  <si>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</si>
  <si>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</si>
  <si>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</si>
  <si>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</si>
  <si>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</si>
  <si>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</si>
  <si>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</si>
  <si>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</si>
  <si>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</si>
  <si>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</si>
  <si>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</si>
  <si>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</si>
  <si>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</si>
  <si>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</si>
  <si>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</si>
  <si>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</si>
  <si>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</si>
  <si>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</si>
  <si>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</si>
  <si>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</si>
  <si>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</si>
  <si>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</si>
  <si>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</si>
  <si>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</si>
  <si>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</si>
  <si>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</si>
  <si>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</si>
  <si>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</si>
  <si>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</si>
  <si>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</si>
  <si>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</si>
  <si>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</si>
  <si>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</si>
  <si>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</si>
  <si>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</si>
  <si>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</si>
  <si>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</si>
  <si>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</si>
  <si>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</si>
  <si>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</si>
  <si>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</si>
  <si>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</si>
  <si>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</si>
  <si>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</si>
  <si>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</si>
  <si>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</si>
  <si>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</si>
  <si>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</si>
  <si>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</si>
  <si>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</si>
  <si>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</si>
  <si>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</si>
  <si>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</si>
  <si>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</si>
  <si>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</si>
  <si>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</si>
  <si>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</si>
  <si>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</si>
  <si>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</si>
  <si>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</si>
  <si>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</si>
  <si>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</si>
  <si>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</si>
  <si>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</si>
  <si>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</si>
  <si>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</si>
  <si>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</si>
  <si>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</si>
  <si>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</si>
  <si>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</si>
  <si>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</si>
  <si>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</si>
  <si>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</si>
  <si>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</si>
  <si>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</si>
  <si>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</si>
  <si>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</si>
  <si>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</si>
  <si>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</si>
  <si>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</si>
  <si>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</si>
  <si>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</si>
  <si>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</si>
  <si>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</si>
  <si>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</si>
  <si>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</si>
  <si>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</si>
  <si>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</si>
  <si>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</si>
  <si>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</si>
  <si>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</si>
  <si>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</si>
  <si>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</si>
  <si>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</si>
  <si>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</si>
  <si>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</si>
  <si>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</si>
  <si>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</si>
  <si>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</si>
  <si>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</si>
  <si>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</si>
  <si>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</si>
  <si>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</si>
  <si>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</si>
  <si>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</si>
  <si>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</si>
  <si>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</si>
  <si>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</si>
  <si>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</si>
  <si>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</si>
  <si>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</si>
  <si>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</si>
  <si>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</si>
  <si>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</si>
  <si>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</si>
  <si>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</si>
  <si>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</si>
  <si>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</si>
  <si>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</si>
  <si>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</si>
  <si>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</si>
  <si>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</si>
  <si>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</si>
  <si>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</si>
  <si>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</si>
  <si>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</si>
  <si>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</si>
  <si>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</si>
  <si>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</si>
  <si>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</si>
  <si>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</si>
  <si>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</si>
  <si>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</si>
  <si>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</si>
  <si>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</si>
  <si>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</si>
  <si>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</si>
  <si>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</si>
  <si>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</si>
  <si>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</si>
  <si>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</si>
  <si>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</si>
  <si>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</si>
  <si>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</si>
  <si>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</si>
  <si>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</si>
  <si>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</si>
  <si>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</si>
  <si>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</si>
  <si>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</si>
  <si>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</si>
  <si>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</si>
  <si>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</si>
  <si>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</si>
  <si>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</si>
  <si>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</si>
  <si>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</si>
  <si>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</si>
  <si>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</si>
  <si>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</si>
  <si>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</si>
  <si>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</si>
  <si>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</si>
  <si>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</si>
  <si>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</si>
  <si>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</si>
  <si>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</si>
  <si>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</si>
  <si>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</si>
  <si>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</si>
  <si>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</si>
  <si>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</si>
  <si>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</si>
  <si>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</si>
  <si>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</si>
  <si>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</si>
  <si>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</si>
  <si>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</si>
  <si>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</si>
  <si>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</si>
  <si>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</si>
  <si>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</si>
  <si>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</si>
  <si>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</si>
  <si>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</si>
  <si>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</si>
  <si>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</si>
  <si>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</si>
  <si>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</si>
  <si>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</si>
  <si>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</si>
  <si>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</si>
  <si>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</si>
  <si>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</si>
  <si>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</si>
  <si>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</si>
  <si>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</si>
  <si>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</si>
  <si>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</si>
  <si>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</si>
  <si>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</si>
  <si>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</si>
  <si>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</si>
  <si>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</si>
  <si>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</si>
  <si>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</si>
  <si>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</si>
  <si>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</si>
  <si>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</si>
  <si>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</si>
  <si>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</si>
  <si>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</si>
  <si>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</si>
  <si>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</si>
  <si>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</si>
  <si>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</si>
  <si>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</si>
  <si>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</si>
  <si>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</si>
  <si>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</si>
  <si>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</si>
  <si>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</si>
  <si>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</si>
  <si>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</si>
  <si>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</si>
  <si>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</si>
  <si>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</si>
  <si>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</si>
  <si>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</si>
  <si>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</si>
  <si>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</si>
  <si>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</si>
  <si>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</si>
  <si>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</si>
  <si>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</si>
  <si>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</si>
  <si>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</si>
  <si>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</si>
  <si>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</si>
  <si>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</si>
  <si>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</si>
  <si>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</si>
  <si>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</si>
  <si>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</si>
  <si>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</si>
  <si>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</si>
  <si>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</si>
  <si>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</si>
  <si>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</si>
  <si>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</si>
  <si>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</si>
  <si>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</si>
  <si>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</si>
  <si>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</si>
  <si>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</si>
  <si>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</si>
  <si>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</si>
  <si>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</si>
  <si>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</si>
  <si>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</si>
  <si>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</si>
  <si>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</si>
  <si>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</si>
  <si>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</si>
  <si>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</si>
  <si>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</si>
  <si>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</si>
  <si>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</si>
  <si>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</si>
  <si>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</si>
  <si>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</si>
  <si>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</si>
  <si>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</si>
  <si>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</si>
  <si>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</si>
  <si>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</si>
  <si>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</si>
  <si>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</si>
  <si>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</si>
  <si>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</si>
  <si>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</si>
  <si>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</si>
  <si>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</si>
  <si>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</si>
  <si>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</si>
  <si>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</si>
  <si>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</si>
  <si>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</si>
  <si>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</si>
  <si>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</si>
  <si>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</si>
  <si>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</si>
  <si>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</si>
  <si>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</si>
  <si>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</si>
  <si>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</si>
  <si>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</si>
  <si>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</si>
  <si>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</si>
  <si>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</si>
  <si>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</si>
  <si>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</si>
  <si>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</si>
  <si>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</si>
  <si>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</si>
  <si>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</si>
  <si>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</si>
  <si>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</si>
  <si>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</si>
  <si>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</si>
  <si>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</si>
  <si>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</si>
  <si>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</si>
  <si>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</si>
  <si>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</si>
  <si>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</si>
  <si>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</si>
  <si>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</si>
  <si>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</si>
  <si>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</si>
  <si>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</si>
  <si>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</si>
  <si>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</si>
  <si>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</si>
  <si>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</si>
  <si>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</si>
  <si>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</si>
  <si>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</si>
  <si>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</si>
  <si>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</si>
  <si>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</si>
  <si>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</si>
  <si>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</si>
  <si>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</si>
  <si>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</si>
  <si>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</si>
  <si>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</si>
  <si>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</si>
  <si>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</si>
  <si>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</si>
  <si>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</si>
  <si>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</si>
  <si>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</si>
  <si>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</si>
  <si>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</si>
  <si>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</si>
  <si>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</si>
  <si>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</si>
  <si>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</si>
  <si>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</si>
  <si>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</si>
  <si>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</si>
  <si>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</si>
  <si>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</si>
  <si>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</si>
  <si>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</si>
  <si>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</si>
  <si>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</si>
  <si>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</si>
  <si>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</si>
  <si>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</si>
  <si>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</si>
  <si>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</si>
  <si>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</si>
  <si>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</si>
  <si>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</si>
  <si>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</si>
  <si>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</si>
  <si>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</si>
  <si>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</si>
  <si>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</si>
  <si>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</si>
  <si>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</si>
  <si>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</si>
  <si>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</si>
  <si>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</si>
  <si>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</si>
  <si>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</si>
  <si>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</si>
  <si>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</si>
  <si>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</si>
  <si>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</si>
  <si>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</si>
  <si>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</si>
  <si>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</si>
  <si>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</si>
  <si>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</si>
  <si>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</si>
  <si>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</si>
  <si>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</si>
  <si>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</si>
  <si>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</si>
  <si>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</si>
  <si>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</si>
  <si>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</si>
  <si>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</si>
  <si>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</si>
  <si>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</si>
  <si>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</si>
  <si>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</si>
  <si>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</si>
  <si>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</si>
  <si>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</si>
  <si>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</si>
  <si>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</si>
  <si>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</si>
  <si>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</si>
  <si>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</si>
  <si>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</si>
  <si>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</si>
  <si>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</si>
  <si>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</si>
  <si>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</si>
  <si>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</si>
  <si>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</si>
  <si>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</si>
  <si>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</si>
  <si>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</si>
  <si>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</si>
  <si>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</si>
  <si>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</si>
  <si>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</si>
  <si>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</si>
  <si>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</si>
  <si>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</si>
  <si>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</si>
  <si>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</si>
  <si>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</si>
  <si>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</si>
  <si>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</si>
  <si>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</si>
  <si>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</si>
  <si>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</si>
  <si>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</si>
  <si>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</si>
  <si>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</si>
  <si>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</si>
  <si>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</si>
  <si>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</si>
  <si>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</si>
  <si>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</si>
  <si>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</si>
  <si>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</si>
  <si>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</si>
  <si>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</si>
  <si>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</si>
  <si>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</si>
  <si>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</si>
  <si>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</si>
  <si>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</si>
  <si>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</si>
  <si>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</si>
  <si>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</si>
  <si>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</si>
  <si>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</si>
  <si>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</si>
  <si>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</si>
  <si>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</si>
  <si>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</si>
  <si>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</si>
  <si>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</si>
  <si>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</si>
  <si>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</si>
  <si>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</si>
  <si>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</si>
  <si>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</si>
  <si>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</si>
  <si>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</si>
  <si>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</si>
  <si>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</si>
  <si>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</si>
  <si>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</si>
  <si>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</si>
  <si>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</si>
  <si>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</si>
  <si>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</si>
  <si>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</si>
  <si>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</si>
  <si>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</si>
  <si>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</si>
  <si>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</si>
  <si>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</si>
  <si>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</si>
  <si>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</si>
  <si>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</si>
  <si>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</si>
  <si>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</si>
  <si>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</si>
  <si>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</si>
  <si>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</si>
  <si>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</si>
  <si>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</si>
  <si>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</si>
  <si>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</si>
  <si>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</si>
  <si>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</si>
  <si>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</si>
  <si>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</si>
  <si>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</si>
  <si>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</si>
  <si>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</si>
  <si>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</si>
  <si>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</si>
  <si>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</si>
  <si>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</si>
  <si>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</si>
  <si>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</si>
  <si>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</si>
  <si>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</si>
  <si>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</si>
  <si>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</si>
  <si>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</si>
  <si>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</si>
  <si>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</si>
  <si>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</si>
  <si>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</si>
  <si>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</si>
  <si>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</si>
  <si>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</si>
  <si>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</si>
  <si>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</si>
  <si>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</si>
  <si>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</si>
  <si>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</si>
  <si>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</si>
  <si>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</si>
  <si>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</si>
  <si>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</si>
  <si>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</si>
  <si>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</si>
  <si>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</si>
  <si>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</si>
  <si>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</si>
  <si>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</si>
  <si>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</si>
  <si>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</si>
  <si>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</si>
  <si>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</si>
  <si>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</si>
  <si>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</si>
  <si>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</si>
  <si>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</si>
  <si>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</si>
  <si>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</si>
  <si>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</si>
  <si>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</si>
  <si>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</si>
  <si>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</si>
  <si>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</si>
  <si>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</si>
  <si>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</si>
  <si>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</si>
  <si>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</si>
  <si>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</si>
  <si>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</si>
  <si>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</si>
  <si>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</si>
  <si>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</si>
  <si>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</si>
  <si>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</si>
  <si>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</si>
  <si>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</si>
  <si>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</si>
  <si>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</si>
  <si>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</si>
  <si>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</si>
  <si>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</si>
  <si>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</si>
  <si>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</si>
  <si>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</si>
  <si>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</si>
  <si>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</si>
  <si>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</si>
  <si>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</si>
  <si>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</si>
  <si>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</si>
  <si>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</si>
  <si>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</si>
  <si>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</si>
  <si>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</si>
  <si>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</si>
  <si>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</si>
  <si>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</si>
  <si>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</si>
  <si>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</si>
  <si>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</si>
  <si>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</si>
  <si>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</si>
  <si>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</si>
  <si>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</si>
  <si>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</si>
  <si>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</si>
  <si>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</si>
  <si>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</si>
  <si>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</si>
  <si>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</si>
  <si>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</si>
  <si>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</si>
  <si>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</si>
  <si>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</si>
  <si>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</si>
  <si>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</si>
  <si>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</si>
  <si>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</si>
  <si>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</si>
  <si>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</si>
  <si>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</si>
  <si>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</si>
  <si>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</si>
  <si>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</si>
  <si>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</si>
  <si>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</si>
  <si>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</si>
  <si>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</si>
  <si>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</si>
  <si>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</si>
  <si>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</si>
  <si>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</si>
  <si>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</si>
  <si>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</si>
  <si>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</si>
  <si>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</si>
  <si>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</si>
  <si>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</si>
  <si>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</si>
  <si>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</si>
  <si>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</si>
  <si>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</si>
  <si>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</si>
  <si>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</si>
  <si>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</si>
  <si>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</si>
  <si>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</si>
  <si>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</si>
  <si>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</si>
  <si>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</si>
  <si>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</si>
  <si>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</si>
  <si>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</si>
  <si>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</si>
  <si>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</si>
  <si>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</si>
  <si>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</si>
  <si>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</si>
  <si>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</si>
  <si>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</si>
  <si>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</si>
  <si>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</si>
  <si>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</si>
  <si>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</si>
  <si>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</si>
  <si>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</si>
  <si>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</si>
  <si>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</si>
  <si>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</si>
  <si>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</si>
  <si>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</si>
  <si>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</si>
  <si>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</si>
  <si>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</si>
  <si>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</si>
  <si>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</si>
  <si>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</si>
  <si>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</si>
  <si>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</si>
  <si>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</si>
  <si>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</si>
  <si>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</si>
  <si>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</si>
  <si>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</si>
  <si>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</si>
  <si>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</si>
  <si>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</si>
  <si>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</si>
  <si>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</si>
  <si>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</si>
  <si>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</si>
  <si>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</si>
  <si>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</si>
  <si>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</si>
  <si>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</si>
  <si>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</si>
  <si>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</si>
  <si>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</si>
  <si>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</si>
  <si>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</si>
  <si>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</si>
  <si>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</si>
  <si>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</si>
  <si>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</si>
  <si>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</si>
  <si>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</si>
  <si>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</si>
  <si>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</si>
  <si>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</si>
  <si>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</si>
  <si>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</si>
  <si>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</si>
  <si>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</si>
  <si>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</si>
  <si>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</si>
  <si>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</si>
  <si>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</si>
  <si>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</si>
  <si>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</si>
  <si>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</si>
  <si>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</si>
  <si>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</si>
  <si>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</si>
  <si>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</si>
  <si>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</si>
  <si>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</si>
  <si>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</si>
  <si>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</si>
  <si>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</si>
  <si>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</si>
  <si>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</si>
  <si>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</si>
  <si>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</si>
  <si>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</si>
  <si>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</si>
  <si>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</si>
  <si>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</si>
  <si>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</si>
  <si>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</si>
  <si>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</si>
  <si>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</si>
  <si>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</si>
  <si>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</si>
  <si>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</si>
  <si>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</si>
  <si>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</si>
  <si>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</si>
  <si>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</si>
  <si>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</si>
  <si>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</si>
  <si>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</si>
  <si>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</si>
  <si>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</si>
  <si>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</si>
  <si>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</si>
  <si>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</si>
  <si>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</si>
  <si>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</si>
  <si>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</si>
  <si>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</si>
  <si>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</si>
  <si>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</si>
  <si>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</si>
  <si>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</si>
  <si>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</si>
  <si>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</si>
  <si>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</si>
  <si>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</si>
  <si>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</si>
  <si>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</si>
  <si>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</si>
  <si>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</si>
  <si>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</si>
  <si>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</si>
  <si>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</si>
  <si>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</si>
  <si>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</si>
  <si>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</si>
  <si>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</si>
  <si>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</si>
  <si>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</si>
  <si>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</si>
  <si>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</si>
  <si>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</si>
  <si>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</si>
  <si>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</si>
  <si>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</si>
  <si>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</si>
  <si>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</si>
  <si>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</si>
  <si>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</si>
  <si>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</si>
  <si>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</si>
  <si>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</si>
  <si>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</si>
  <si>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</si>
  <si>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</si>
  <si>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</si>
  <si>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</si>
  <si>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</si>
  <si>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</si>
  <si>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</si>
  <si>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</si>
  <si>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</si>
  <si>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</si>
  <si>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</si>
  <si>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</si>
  <si>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</si>
  <si>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</si>
  <si>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</si>
  <si>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</si>
  <si>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</si>
  <si>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</si>
  <si>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</si>
  <si>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</si>
  <si>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</si>
  <si>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</si>
  <si>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</si>
  <si>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</si>
  <si>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</si>
  <si>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</si>
  <si>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</si>
  <si>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</si>
  <si>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</si>
  <si>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</si>
  <si>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</si>
  <si>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</si>
  <si>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</si>
  <si>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</si>
  <si>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</si>
  <si>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</si>
  <si>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</si>
  <si>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</si>
  <si>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</si>
  <si>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</si>
  <si>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</si>
  <si>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</si>
  <si>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</si>
  <si>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</si>
  <si>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</si>
  <si>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</si>
  <si>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</si>
  <si>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</si>
  <si>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</si>
  <si>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</si>
  <si>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</si>
  <si>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</si>
  <si>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</si>
  <si>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</si>
  <si>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</si>
  <si>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</si>
  <si>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</si>
  <si>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</si>
  <si>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</si>
  <si>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</si>
  <si>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</si>
  <si>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</si>
  <si>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</si>
  <si>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</si>
  <si>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</si>
  <si>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</si>
  <si>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</si>
  <si>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</si>
  <si>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</si>
  <si>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</si>
  <si>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</si>
  <si>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</si>
  <si>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</si>
  <si>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</si>
  <si>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</si>
  <si>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</si>
  <si>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</si>
  <si>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</si>
  <si>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</si>
  <si>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</si>
  <si>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</si>
  <si>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</si>
  <si>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</si>
  <si>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</si>
  <si>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</si>
  <si>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</si>
  <si>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</si>
  <si>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</si>
  <si>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</si>
  <si>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</si>
  <si>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</si>
  <si>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</si>
  <si>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</si>
  <si>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</si>
  <si>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</si>
  <si>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</si>
  <si>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</si>
  <si>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</si>
  <si>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</si>
  <si>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</si>
  <si>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</si>
  <si>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</si>
  <si>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</si>
  <si>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</si>
  <si>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</si>
  <si>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</si>
  <si>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</si>
  <si>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</si>
  <si>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</si>
  <si>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</si>
  <si>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</si>
  <si>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</si>
  <si>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</si>
  <si>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</si>
  <si>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</si>
  <si>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</si>
  <si>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</si>
  <si>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</si>
  <si>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</si>
  <si>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</si>
  <si>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</si>
  <si>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</si>
  <si>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</si>
  <si>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</si>
  <si>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</si>
  <si>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</si>
  <si>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</si>
  <si>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</si>
  <si>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</si>
  <si>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</si>
  <si>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</si>
  <si>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</si>
  <si>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</si>
  <si>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</si>
  <si>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</si>
  <si>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</si>
  <si>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</si>
  <si>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</si>
  <si>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</si>
  <si>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</si>
  <si>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</si>
  <si>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</si>
  <si>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</si>
  <si>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</si>
  <si>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</si>
  <si>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</si>
  <si>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</si>
  <si>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</si>
  <si>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</si>
  <si>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</si>
  <si>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</si>
  <si>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</si>
  <si>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</si>
  <si>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</si>
  <si>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</si>
  <si>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</si>
  <si>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</si>
  <si>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</si>
  <si>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</si>
  <si>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</si>
  <si>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</si>
  <si>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</si>
  <si>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</si>
  <si>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</si>
  <si>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</si>
  <si>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</si>
  <si>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</si>
  <si>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</si>
  <si>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</si>
  <si>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</si>
  <si>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</si>
  <si>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</si>
  <si>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</si>
  <si>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</si>
  <si>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</si>
  <si>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</si>
  <si>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</si>
  <si>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</si>
  <si>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</si>
  <si>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</si>
  <si>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</si>
  <si>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</si>
  <si>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</si>
  <si>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</si>
  <si>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</si>
  <si>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</si>
  <si>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</si>
  <si>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</si>
  <si>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</si>
  <si>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</si>
  <si>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</si>
  <si>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</si>
  <si>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</si>
  <si>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</si>
  <si>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</si>
  <si>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</si>
  <si>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</si>
  <si>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</si>
  <si>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</si>
  <si>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</si>
  <si>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</si>
  <si>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</si>
  <si>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</si>
  <si>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</si>
  <si>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</si>
  <si>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</si>
  <si>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</si>
  <si>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</si>
  <si>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</si>
  <si>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</si>
  <si>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</si>
  <si>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</si>
  <si>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</si>
  <si>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</si>
  <si>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</si>
  <si>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</si>
  <si>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</si>
  <si>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</si>
  <si>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</si>
  <si>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</si>
  <si>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</si>
  <si>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</si>
  <si>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</si>
  <si>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</si>
  <si>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</si>
  <si>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</si>
  <si>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</si>
  <si>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</si>
  <si>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</si>
  <si>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</si>
  <si>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</si>
  <si>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</si>
  <si>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</si>
  <si>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</si>
  <si>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</si>
  <si>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</si>
  <si>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</si>
  <si>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</si>
  <si>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</si>
  <si>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</si>
  <si>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</si>
  <si>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</si>
  <si>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</si>
  <si>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</si>
  <si>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</si>
  <si>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</si>
  <si>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</si>
  <si>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</si>
  <si>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</si>
  <si>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</si>
  <si>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</si>
  <si>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</si>
  <si>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</si>
  <si>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</si>
  <si>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</si>
  <si>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</si>
  <si>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</si>
  <si>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</si>
  <si>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</si>
  <si>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</si>
  <si>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</si>
  <si>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</si>
  <si>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</si>
  <si>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</si>
  <si>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</si>
  <si>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</si>
  <si>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</si>
  <si>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</si>
  <si>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</si>
  <si>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</si>
  <si>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</si>
  <si>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</si>
  <si>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</si>
  <si>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</si>
  <si>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</si>
  <si>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</si>
  <si>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</si>
  <si>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</si>
  <si>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</si>
  <si>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</si>
  <si>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</si>
  <si>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</si>
  <si>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</si>
  <si>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</si>
  <si>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</si>
  <si>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</si>
  <si>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</si>
  <si>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</si>
  <si>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</si>
  <si>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</si>
  <si>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</si>
  <si>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</si>
  <si>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</si>
  <si>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</si>
  <si>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</si>
  <si>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</si>
  <si>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</si>
  <si>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</si>
  <si>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</si>
  <si>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</si>
  <si>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</si>
  <si>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</si>
  <si>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</si>
  <si>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</si>
  <si>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</si>
  <si>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</si>
  <si>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</si>
  <si>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</si>
  <si>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</si>
  <si>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</si>
  <si>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</si>
  <si>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</si>
  <si>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</si>
  <si>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</si>
  <si>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</si>
  <si>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</si>
  <si>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</si>
  <si>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</si>
  <si>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</si>
  <si>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</si>
  <si>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</si>
  <si>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</si>
  <si>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</si>
  <si>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</si>
  <si>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</si>
  <si>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</si>
  <si>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</si>
  <si>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</si>
  <si>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</si>
  <si>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</si>
  <si>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</si>
  <si>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</si>
  <si>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</si>
  <si>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</si>
  <si>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</si>
  <si>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</si>
  <si>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</si>
  <si>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</si>
  <si>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</si>
  <si>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</si>
  <si>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</si>
  <si>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</si>
  <si>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</si>
  <si>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</si>
  <si>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</si>
  <si>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</si>
  <si>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</si>
  <si>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</si>
  <si>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</si>
  <si>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</si>
  <si>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</si>
  <si>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</si>
  <si>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</si>
  <si>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</si>
  <si>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</si>
  <si>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</si>
  <si>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</si>
  <si>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</si>
  <si>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</si>
  <si>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</si>
  <si>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</si>
  <si>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</si>
  <si>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</si>
  <si>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</si>
  <si>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</si>
  <si>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</si>
  <si>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</si>
  <si>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</si>
  <si>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</si>
  <si>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</si>
  <si>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</si>
  <si>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</si>
  <si>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</si>
  <si>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</si>
  <si>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</si>
  <si>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</si>
  <si>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</si>
  <si>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</si>
  <si>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</si>
  <si>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</si>
  <si>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</si>
  <si>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</si>
  <si>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</si>
  <si>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</si>
  <si>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</si>
  <si>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</si>
  <si>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</si>
  <si>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</si>
  <si>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</si>
  <si>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</si>
  <si>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</si>
  <si>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</si>
  <si>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</si>
  <si>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</si>
  <si>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</si>
  <si>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</si>
  <si>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</si>
  <si>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</si>
  <si>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</si>
  <si>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</si>
  <si>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</si>
  <si>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</si>
  <si>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</si>
  <si>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</si>
  <si>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</si>
  <si>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</si>
  <si>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</si>
  <si>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</si>
  <si>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</si>
  <si>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</si>
  <si>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</si>
  <si>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</si>
  <si>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</si>
  <si>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</si>
  <si>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</si>
  <si>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</si>
  <si>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</si>
  <si>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</si>
  <si>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</si>
  <si>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</si>
  <si>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</si>
  <si>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</si>
  <si>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</si>
  <si>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</si>
  <si>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</si>
  <si>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</si>
  <si>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</si>
  <si>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</si>
  <si>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</si>
  <si>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</si>
  <si>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</si>
  <si>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</si>
  <si>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</si>
  <si>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</si>
  <si>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</si>
  <si>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</si>
  <si>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</si>
  <si>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</si>
  <si>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</si>
  <si>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</si>
  <si>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</si>
  <si>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</si>
  <si>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</si>
  <si>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</si>
  <si>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</si>
  <si>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</si>
  <si>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</si>
  <si>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</si>
  <si>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</si>
  <si>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</si>
  <si>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</si>
  <si>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</si>
  <si>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</si>
  <si>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</si>
  <si>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</si>
  <si>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</si>
  <si>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</si>
  <si>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</si>
  <si>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</si>
  <si>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</si>
  <si>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</si>
  <si>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</si>
  <si>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</si>
  <si>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</si>
  <si>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</si>
  <si>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</si>
  <si>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</si>
  <si>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</si>
  <si>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</si>
  <si>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</si>
  <si>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</si>
  <si>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</si>
  <si>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</si>
  <si>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</si>
  <si>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</si>
  <si>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</si>
  <si>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</si>
  <si>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</si>
  <si>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</si>
  <si>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</si>
  <si>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</si>
  <si>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</si>
  <si>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</si>
  <si>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</si>
  <si>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</si>
  <si>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</si>
  <si>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</si>
  <si>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</si>
  <si>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</si>
  <si>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</si>
  <si>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</si>
  <si>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</si>
  <si>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</si>
  <si>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</si>
  <si>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</si>
  <si>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</si>
  <si>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</si>
  <si>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</si>
  <si>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</si>
  <si>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</si>
  <si>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</si>
  <si>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</si>
  <si>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</si>
  <si>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</si>
  <si>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</si>
  <si>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</si>
  <si>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</si>
  <si>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</si>
  <si>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</si>
  <si>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</si>
  <si>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</si>
  <si>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</si>
  <si>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</si>
  <si>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</si>
  <si>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</si>
  <si>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</si>
  <si>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</si>
  <si>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</si>
  <si>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</si>
  <si>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</si>
  <si>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</si>
  <si>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</si>
  <si>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</si>
  <si>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</si>
  <si>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</si>
  <si>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</si>
  <si>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</si>
  <si>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</si>
  <si>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</si>
  <si>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</si>
  <si>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</si>
  <si>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</si>
  <si>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</si>
  <si>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</si>
  <si>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</si>
  <si>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</si>
  <si>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</si>
  <si>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</si>
  <si>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</si>
  <si>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</si>
  <si>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</si>
  <si>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</si>
  <si>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</si>
  <si>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</si>
  <si>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</si>
  <si>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</si>
  <si>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</si>
  <si>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</si>
  <si>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</si>
  <si>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</si>
  <si>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</si>
  <si>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</si>
  <si>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</si>
  <si>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</si>
  <si>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</si>
  <si>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</si>
  <si>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</si>
  <si>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</si>
  <si>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</si>
  <si>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</si>
  <si>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</si>
  <si>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</si>
  <si>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</si>
  <si>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</si>
  <si>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</si>
  <si>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</si>
  <si>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</si>
  <si>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</si>
  <si>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</si>
  <si>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</si>
  <si>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</si>
  <si>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</si>
  <si>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</si>
  <si>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</si>
  <si>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</si>
  <si>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</si>
  <si>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</si>
  <si>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</si>
  <si>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</si>
  <si>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</si>
  <si>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</si>
  <si>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</si>
  <si>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</si>
  <si>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</si>
  <si>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</si>
  <si>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</si>
  <si>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</si>
  <si>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</si>
  <si>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</si>
  <si>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</si>
  <si>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</si>
  <si>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</si>
  <si>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</si>
  <si>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</si>
  <si>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</si>
  <si>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</si>
  <si>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</si>
  <si>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</si>
  <si>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</si>
  <si>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</si>
  <si>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</si>
  <si>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</si>
  <si>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</si>
  <si>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</si>
  <si>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</si>
  <si>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</si>
  <si>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</si>
  <si>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</si>
  <si>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</si>
  <si>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</si>
  <si>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</si>
  <si>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</si>
  <si>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</si>
  <si>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</si>
  <si>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</si>
  <si>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</si>
  <si>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</si>
  <si>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</si>
  <si>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</si>
  <si>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</si>
  <si>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</si>
  <si>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</si>
  <si>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</si>
  <si>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</si>
  <si>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</si>
  <si>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</si>
  <si>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</si>
  <si>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</si>
  <si>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</si>
  <si>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</si>
  <si>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</si>
  <si>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</si>
  <si>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</si>
  <si>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</si>
  <si>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</si>
  <si>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</si>
  <si>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</si>
  <si>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</si>
  <si>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</si>
  <si>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</si>
  <si>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</si>
  <si>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</si>
  <si>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</si>
  <si>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</si>
  <si>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</si>
  <si>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</si>
  <si>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</si>
  <si>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</si>
  <si>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</si>
  <si>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</si>
  <si>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</si>
  <si>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</si>
  <si>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</si>
  <si>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</si>
  <si>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</si>
  <si>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</si>
  <si>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</si>
  <si>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</si>
  <si>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</si>
  <si>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</si>
  <si>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</si>
  <si>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</si>
  <si>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</si>
  <si>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</si>
  <si>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</si>
  <si>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</si>
  <si>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</si>
  <si>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</si>
  <si>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</si>
  <si>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</si>
  <si>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</si>
  <si>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</si>
  <si>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</si>
  <si>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</si>
  <si>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</si>
  <si>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</si>
  <si>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</si>
  <si>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</si>
  <si>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</si>
  <si>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</si>
  <si>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</si>
  <si>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</si>
  <si>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</si>
  <si>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</si>
  <si>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</si>
  <si>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</si>
  <si>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</si>
  <si>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</si>
  <si>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</si>
  <si>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</si>
  <si>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</si>
  <si>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</si>
  <si>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</si>
  <si>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</si>
  <si>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</si>
  <si>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</si>
  <si>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</si>
  <si>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</si>
  <si>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</si>
  <si>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</si>
  <si>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</si>
  <si>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</si>
  <si>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</si>
  <si>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</si>
  <si>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</si>
  <si>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</si>
  <si>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</si>
  <si>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</si>
  <si>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</si>
  <si>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</si>
  <si>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</si>
  <si>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</si>
  <si>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</si>
  <si>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</si>
  <si>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</si>
  <si>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</si>
  <si>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</si>
  <si>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</si>
  <si>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</si>
  <si>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</si>
  <si>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</si>
  <si>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</si>
  <si>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</si>
  <si>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</si>
  <si>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</si>
  <si>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</si>
  <si>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</si>
  <si>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</si>
  <si>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</si>
  <si>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</si>
  <si>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</si>
  <si>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</si>
  <si>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</si>
  <si>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</si>
  <si>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</si>
  <si>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</si>
  <si>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</si>
  <si>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</si>
  <si>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</si>
  <si>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</si>
  <si>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</si>
  <si>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</si>
  <si>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</si>
  <si>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</si>
  <si>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</si>
  <si>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</si>
  <si>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</si>
  <si>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</si>
  <si>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</si>
  <si>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</si>
  <si>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</si>
  <si>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</si>
  <si>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</si>
  <si>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</si>
  <si>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</si>
  <si>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</si>
  <si>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</si>
  <si>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</si>
  <si>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</si>
  <si>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</si>
  <si>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</si>
  <si>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</si>
  <si>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</si>
  <si>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</si>
  <si>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</si>
  <si>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</si>
  <si>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</si>
  <si>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</si>
  <si>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</si>
  <si>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</si>
  <si>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</si>
  <si>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</si>
  <si>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</si>
  <si>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</si>
  <si>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</si>
  <si>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</si>
  <si>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</si>
  <si>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</si>
  <si>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</si>
  <si>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</si>
  <si>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</si>
  <si>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</si>
  <si>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</si>
  <si>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</si>
  <si>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</si>
  <si>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</si>
  <si>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</si>
  <si>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</si>
  <si>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</si>
  <si>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</si>
  <si>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</si>
  <si>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</si>
  <si>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</si>
  <si>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</si>
  <si>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</si>
  <si>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</si>
  <si>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</si>
  <si>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</si>
  <si>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</si>
  <si>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</si>
  <si>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</si>
  <si>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</si>
  <si>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</si>
  <si>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</si>
  <si>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</si>
  <si>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</si>
  <si>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</si>
  <si>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</si>
  <si>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</si>
  <si>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</si>
  <si>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</si>
  <si>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</si>
  <si>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</si>
  <si>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</si>
  <si>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</si>
  <si>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</si>
  <si>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</si>
  <si>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</si>
  <si>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</si>
  <si>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</si>
  <si>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</si>
  <si>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</si>
  <si>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</si>
  <si>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</si>
  <si>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</si>
  <si>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</si>
  <si>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</si>
  <si>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</si>
  <si>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</si>
  <si>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</si>
  <si>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</si>
  <si>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</si>
  <si>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</si>
  <si>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</si>
  <si>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</si>
  <si>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</si>
  <si>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</si>
  <si>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</si>
  <si>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</si>
  <si>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</si>
  <si>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</si>
  <si>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</si>
  <si>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</si>
  <si>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</si>
  <si>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</si>
  <si>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</si>
  <si>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</si>
  <si>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</si>
  <si>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</si>
  <si>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</si>
  <si>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</si>
  <si>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</si>
  <si>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</si>
  <si>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</si>
  <si>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</si>
  <si>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</si>
  <si>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</si>
  <si>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</si>
  <si>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</si>
  <si>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</si>
  <si>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</si>
  <si>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</si>
  <si>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</si>
  <si>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</si>
  <si>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</si>
  <si>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</si>
  <si>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</si>
  <si>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</si>
  <si>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</si>
  <si>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</si>
  <si>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</si>
  <si>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</si>
  <si>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</si>
  <si>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</si>
  <si>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</si>
  <si>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</si>
  <si>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</si>
  <si>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</si>
  <si>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</si>
  <si>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</si>
  <si>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</si>
  <si>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</si>
  <si>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</si>
  <si>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</si>
  <si>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</si>
  <si>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</si>
  <si>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</si>
  <si>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</si>
  <si>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</si>
  <si>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</si>
  <si>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</si>
  <si>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</si>
  <si>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</si>
  <si>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</si>
  <si>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</si>
  <si>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</si>
  <si>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</si>
  <si>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</si>
  <si>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</si>
  <si>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</si>
  <si>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</si>
  <si>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</si>
  <si>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</si>
  <si>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</si>
  <si>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</si>
  <si>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</si>
  <si>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</si>
  <si>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</si>
  <si>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</si>
  <si>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</si>
  <si>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</si>
  <si>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</si>
  <si>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</si>
  <si>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</si>
  <si>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</si>
  <si>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</si>
  <si>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</si>
  <si>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</si>
  <si>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</si>
  <si>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</si>
  <si>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</si>
  <si>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</si>
  <si>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</si>
  <si>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</si>
  <si>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</si>
  <si>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</si>
  <si>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</si>
  <si>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</si>
  <si>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</si>
  <si>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</si>
  <si>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</si>
  <si>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</si>
  <si>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</si>
  <si>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</si>
  <si>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</si>
  <si>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</si>
  <si>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</si>
  <si>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</si>
  <si>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</si>
  <si>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</si>
  <si>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</si>
  <si>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</si>
  <si>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</si>
  <si>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</si>
  <si>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</si>
  <si>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</si>
  <si>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</si>
  <si>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</si>
  <si>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</si>
  <si>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</si>
  <si>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</si>
  <si>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</si>
  <si>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</si>
  <si>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</si>
  <si>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</si>
  <si>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</si>
  <si>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</si>
  <si>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</si>
  <si>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</si>
  <si>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</si>
  <si>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</si>
  <si>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</si>
  <si>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</si>
  <si>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</si>
  <si>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</si>
  <si>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</si>
  <si>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</si>
  <si>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</si>
  <si>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</si>
  <si>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</si>
  <si>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</si>
  <si>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</si>
  <si>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</si>
  <si>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</si>
  <si>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</si>
  <si>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</si>
  <si>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</si>
  <si>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</si>
  <si>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</si>
  <si>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</si>
  <si>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</si>
  <si>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</si>
  <si>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</si>
  <si>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</si>
  <si>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</si>
  <si>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</si>
  <si>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</si>
  <si>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</si>
  <si>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</si>
  <si>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</si>
  <si>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</si>
  <si>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</si>
  <si>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</si>
  <si>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</si>
  <si>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</si>
  <si>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</si>
  <si>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</si>
  <si>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</si>
  <si>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</si>
  <si>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</si>
  <si>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</si>
  <si>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</si>
  <si>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</si>
  <si>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</si>
  <si>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</si>
  <si>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</si>
  <si>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</si>
  <si>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</si>
  <si>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</si>
  <si>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</si>
  <si>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</si>
  <si>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</si>
  <si>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</si>
  <si>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</si>
  <si>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</si>
  <si>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</si>
  <si>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</si>
  <si>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</si>
  <si>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</si>
  <si>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</si>
  <si>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</si>
  <si>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</si>
  <si>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</si>
  <si>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</si>
  <si>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</si>
  <si>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</si>
  <si>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</si>
  <si>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</si>
  <si>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</si>
  <si>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</si>
  <si>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</si>
  <si>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</si>
  <si>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</si>
  <si>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</si>
  <si>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</si>
  <si>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</si>
  <si>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</si>
  <si>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</si>
  <si>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</si>
  <si>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</si>
  <si>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</si>
  <si>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</si>
  <si>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</si>
  <si>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</si>
  <si>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</si>
  <si>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</si>
  <si>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</si>
  <si>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</si>
  <si>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</si>
  <si>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</si>
  <si>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</si>
  <si>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</si>
  <si>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</si>
  <si>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</si>
  <si>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</si>
  <si>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</si>
  <si>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</si>
  <si>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</si>
  <si>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</si>
  <si>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</si>
  <si>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</si>
  <si>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</si>
  <si>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</si>
  <si>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</si>
  <si>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</si>
  <si>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</si>
  <si>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</si>
  <si>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</si>
  <si>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</si>
  <si>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</si>
  <si>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</si>
  <si>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</si>
  <si>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</si>
  <si>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</si>
  <si>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</si>
  <si>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</si>
  <si>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</si>
  <si>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</si>
  <si>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</si>
  <si>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</si>
  <si>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</si>
  <si>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</si>
  <si>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</si>
  <si>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</si>
  <si>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</si>
  <si>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</si>
  <si>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</si>
  <si>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</si>
  <si>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</si>
  <si>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</si>
  <si>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</si>
  <si>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</si>
  <si>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</si>
  <si>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</si>
  <si>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</si>
  <si>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</si>
  <si>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</si>
  <si>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</si>
  <si>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</si>
  <si>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</si>
  <si>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</si>
  <si>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</si>
  <si>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</si>
  <si>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</si>
  <si>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</si>
  <si>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</si>
  <si>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</si>
  <si>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</si>
  <si>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</si>
  <si>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</si>
  <si>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</si>
  <si>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</si>
  <si>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</si>
  <si>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</si>
  <si>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</si>
  <si>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</si>
  <si>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</si>
  <si>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</si>
  <si>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</si>
  <si>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</si>
  <si>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</si>
  <si>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</si>
  <si>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</si>
  <si>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</si>
  <si>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</si>
  <si>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</si>
  <si>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</si>
  <si>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</si>
  <si>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</si>
  <si>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</si>
  <si>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</si>
  <si>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</si>
  <si>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</si>
  <si>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</si>
  <si>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</si>
  <si>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</si>
  <si>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</si>
  <si>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</si>
  <si>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</si>
  <si>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</si>
  <si>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</si>
  <si>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</si>
  <si>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</si>
  <si>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</si>
  <si>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</si>
  <si>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</si>
  <si>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</si>
  <si>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</si>
  <si>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</si>
  <si>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</si>
  <si>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</si>
  <si>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</si>
  <si>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</si>
  <si>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</si>
  <si>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</si>
  <si>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</si>
  <si>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</si>
  <si>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</si>
  <si>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</si>
  <si>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</si>
  <si>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</si>
  <si>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</si>
  <si>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</si>
  <si>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</si>
  <si>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</si>
  <si>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</si>
  <si>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</si>
  <si>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</si>
  <si>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</si>
  <si>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</si>
  <si>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</si>
  <si>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</si>
  <si>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</si>
  <si>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</si>
  <si>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</si>
  <si>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</si>
  <si>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</si>
  <si>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</si>
  <si>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</si>
  <si>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</si>
  <si>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</si>
  <si>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</si>
  <si>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</si>
  <si>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</si>
  <si>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</si>
  <si>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</si>
  <si>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</si>
  <si>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</si>
  <si>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</si>
  <si>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</si>
  <si>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</si>
  <si>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</si>
  <si>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</si>
  <si>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</si>
  <si>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</si>
  <si>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</si>
  <si>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</si>
  <si>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</si>
  <si>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</si>
  <si>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</si>
  <si>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</si>
  <si>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</si>
  <si>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</si>
  <si>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</si>
  <si>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</si>
  <si>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</si>
  <si>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</si>
  <si>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</si>
  <si>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</si>
  <si>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</si>
  <si>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</si>
  <si>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</si>
  <si>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</si>
  <si>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</si>
  <si>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</si>
  <si>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</si>
  <si>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</si>
  <si>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</si>
  <si>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</si>
  <si>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</si>
  <si>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</si>
  <si>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</si>
  <si>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</si>
  <si>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</si>
  <si>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</si>
  <si>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</si>
  <si>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</si>
  <si>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</si>
  <si>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</si>
  <si>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</si>
  <si>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</si>
  <si>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</si>
  <si>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</si>
  <si>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</si>
  <si>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</si>
  <si>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</si>
  <si>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</si>
  <si>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</si>
  <si>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</si>
  <si>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</si>
  <si>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</si>
  <si>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</si>
  <si>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</si>
  <si>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</si>
  <si>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</si>
  <si>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</si>
  <si>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</si>
  <si>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</si>
  <si>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</si>
  <si>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</si>
  <si>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</si>
  <si>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</si>
  <si>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</si>
  <si>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</si>
  <si>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</si>
  <si>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</si>
  <si>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</si>
  <si>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</si>
  <si>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</si>
  <si>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</si>
  <si>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</si>
  <si>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</si>
  <si>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</si>
  <si>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</si>
  <si>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</si>
  <si>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</si>
  <si>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</si>
  <si>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</si>
  <si>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</si>
  <si>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</si>
  <si>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</si>
  <si>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</si>
  <si>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</si>
  <si>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</si>
  <si>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</si>
  <si>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</si>
  <si>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</si>
  <si>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</si>
  <si>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</si>
  <si>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</si>
  <si>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</si>
  <si>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</si>
  <si>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</si>
  <si>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</si>
  <si>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</si>
  <si>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</si>
  <si>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</si>
  <si>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</si>
  <si>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</si>
  <si>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</si>
  <si>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</si>
  <si>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</si>
  <si>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</si>
  <si>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</si>
  <si>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</si>
  <si>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</si>
  <si>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</si>
  <si>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</si>
  <si>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</si>
  <si>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</si>
  <si>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</si>
  <si>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</si>
  <si>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</si>
  <si>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</si>
  <si>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</si>
  <si>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</si>
  <si>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</si>
  <si>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</si>
  <si>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</si>
  <si>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</si>
  <si>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</si>
  <si>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</si>
  <si>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</si>
  <si>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</si>
  <si>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</si>
  <si>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</si>
  <si>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</si>
  <si>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</si>
  <si>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</si>
  <si>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</si>
  <si>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</si>
  <si>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</si>
  <si>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</si>
  <si>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</si>
  <si>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</si>
  <si>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</si>
  <si>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</si>
  <si>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</si>
  <si>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</si>
  <si>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</si>
  <si>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</si>
  <si>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</si>
  <si>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</si>
  <si>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</si>
  <si>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</si>
  <si>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</si>
  <si>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</si>
  <si>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</si>
  <si>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</si>
  <si>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</si>
  <si>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</si>
  <si>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</si>
  <si>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</si>
  <si>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</si>
  <si>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</si>
  <si>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</si>
  <si>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</si>
  <si>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</si>
  <si>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</si>
  <si>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</si>
  <si>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</si>
  <si>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</si>
  <si>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</si>
  <si>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</si>
  <si>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</si>
  <si>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</si>
  <si>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</si>
  <si>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</si>
  <si>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</si>
  <si>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</si>
  <si>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</si>
  <si>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</si>
  <si>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</si>
  <si>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</si>
  <si>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</si>
  <si>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</si>
  <si>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</si>
  <si>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</si>
  <si>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</si>
  <si>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</si>
  <si>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</si>
  <si>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</si>
  <si>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</si>
  <si>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</si>
  <si>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</si>
  <si>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</si>
  <si>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</si>
  <si>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</si>
  <si>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</si>
  <si>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</si>
  <si>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</si>
  <si>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</si>
  <si>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</si>
  <si>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</si>
  <si>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</si>
  <si>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</si>
  <si>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</si>
  <si>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</si>
  <si>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</si>
  <si>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</si>
  <si>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</si>
  <si>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</si>
  <si>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</si>
  <si>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</si>
  <si>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</si>
  <si>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</si>
  <si>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</si>
  <si>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</si>
  <si>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</si>
  <si>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</si>
  <si>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</si>
  <si>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</si>
  <si>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</si>
  <si>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</si>
  <si>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</si>
  <si>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</si>
  <si>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</si>
  <si>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</si>
  <si>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</si>
  <si>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</si>
  <si>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</si>
  <si>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</si>
  <si>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</si>
  <si>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</si>
  <si>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</si>
  <si>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</si>
  <si>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</si>
  <si>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</si>
  <si>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</si>
  <si>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</si>
  <si>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</si>
  <si>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</si>
  <si>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</si>
  <si>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</si>
  <si>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</si>
  <si>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</si>
  <si>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</si>
  <si>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</si>
  <si>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</si>
  <si>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</si>
  <si>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</si>
  <si>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</si>
  <si>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</si>
  <si>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</si>
  <si>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</si>
  <si>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</si>
  <si>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</si>
  <si>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</si>
  <si>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</si>
  <si>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</si>
  <si>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</si>
  <si>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</si>
  <si>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</si>
  <si>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</si>
  <si>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</si>
  <si>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</si>
  <si>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</si>
  <si>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</si>
  <si>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</si>
  <si>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</si>
  <si>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</si>
  <si>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</si>
  <si>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</si>
  <si>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</si>
  <si>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</si>
  <si>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</si>
  <si>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</si>
  <si>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</si>
  <si>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</si>
  <si>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</si>
  <si>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</si>
  <si>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</si>
  <si>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</si>
  <si>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</si>
  <si>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</si>
  <si>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</si>
  <si>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</si>
  <si>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</si>
  <si>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</si>
  <si>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</si>
  <si>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</si>
  <si>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</si>
  <si>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</si>
  <si>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</si>
  <si>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</si>
  <si>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</si>
  <si>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</si>
  <si>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</si>
  <si>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</si>
  <si>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</si>
  <si>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</si>
  <si>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</si>
  <si>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</si>
  <si>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</si>
  <si>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</si>
  <si>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</si>
  <si>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</si>
  <si>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</si>
  <si>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</si>
  <si>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</si>
  <si>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</si>
  <si>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</si>
  <si>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</si>
  <si>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</si>
  <si>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</si>
  <si>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</si>
  <si>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</si>
  <si>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</si>
  <si>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</si>
  <si>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</si>
  <si>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</si>
  <si>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</si>
  <si>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</si>
  <si>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</si>
  <si>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</si>
  <si>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</si>
  <si>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</si>
  <si>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</si>
  <si>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</si>
  <si>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</si>
  <si>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</si>
  <si>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</si>
  <si>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</si>
  <si>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</si>
  <si>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</si>
  <si>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</si>
  <si>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</si>
  <si>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</si>
  <si>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</si>
  <si>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</si>
  <si>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</si>
  <si>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</si>
  <si>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</si>
  <si>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</si>
  <si>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</si>
  <si>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</si>
  <si>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</si>
  <si>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</si>
  <si>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</si>
  <si>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</si>
  <si>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</si>
  <si>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</si>
  <si>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</si>
  <si>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</si>
  <si>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</si>
  <si>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</si>
  <si>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</si>
  <si>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</si>
  <si>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</si>
  <si>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</si>
  <si>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</si>
  <si>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</si>
  <si>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</si>
  <si>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</si>
  <si>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</si>
  <si>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</si>
  <si>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</si>
  <si>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</si>
  <si>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</si>
  <si>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</si>
  <si>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</si>
  <si>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</si>
  <si>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</si>
  <si>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</si>
  <si>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</si>
  <si>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</si>
  <si>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</si>
  <si>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</si>
  <si>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</si>
  <si>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</si>
  <si>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</si>
  <si>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</si>
  <si>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</si>
  <si>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</si>
  <si>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</si>
  <si>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</si>
  <si>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</si>
  <si>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</si>
  <si>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</si>
  <si>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</si>
  <si>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</si>
  <si>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</si>
  <si>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</si>
  <si>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</si>
  <si>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</si>
  <si>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</si>
  <si>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</si>
  <si>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</si>
  <si>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</si>
  <si>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</si>
  <si>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</si>
  <si>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</si>
  <si>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</si>
  <si>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</si>
  <si>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</si>
  <si>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</si>
  <si>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</si>
  <si>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</si>
  <si>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</si>
  <si>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</si>
  <si>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</si>
  <si>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</si>
  <si>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</si>
  <si>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</si>
  <si>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</si>
  <si>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</si>
  <si>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</si>
  <si>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</si>
  <si>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</si>
  <si>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</si>
  <si>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</si>
  <si>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</si>
  <si>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</si>
  <si>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</si>
  <si>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</si>
  <si>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</si>
  <si>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</si>
  <si>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</si>
  <si>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</si>
  <si>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</si>
  <si>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</si>
  <si>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</si>
  <si>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</si>
  <si>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</si>
  <si>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</si>
  <si>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</si>
  <si>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</si>
  <si>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</si>
  <si>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</si>
  <si>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</si>
  <si>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</si>
  <si>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</si>
  <si>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</si>
  <si>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</si>
  <si>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</si>
  <si>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</si>
  <si>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</si>
  <si>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</si>
  <si>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</si>
  <si>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</si>
  <si>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</si>
  <si>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</si>
  <si>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</si>
  <si>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</si>
  <si>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</si>
  <si>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</si>
  <si>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</si>
  <si>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</si>
  <si>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</si>
  <si>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</si>
  <si>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</si>
  <si>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</si>
  <si>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</si>
  <si>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</si>
  <si>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</si>
  <si>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</si>
  <si>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</si>
  <si>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</si>
  <si>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</si>
  <si>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</si>
  <si>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</si>
  <si>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</si>
  <si>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</si>
  <si>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</si>
  <si>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</si>
  <si>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</si>
  <si>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</si>
  <si>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</si>
  <si>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</si>
  <si>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</si>
  <si>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</si>
  <si>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</si>
  <si>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</si>
  <si>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</si>
  <si>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</si>
  <si>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</si>
  <si>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</si>
  <si>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</si>
  <si>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</si>
  <si>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</si>
  <si>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</si>
  <si>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</si>
  <si>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</si>
  <si>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</si>
  <si>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</si>
  <si>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</si>
  <si>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</si>
  <si>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</si>
  <si>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</si>
  <si>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</si>
  <si>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</si>
  <si>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</si>
  <si>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</si>
  <si>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</si>
  <si>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</si>
  <si>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</si>
  <si>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</si>
  <si>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</si>
  <si>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</si>
  <si>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</si>
  <si>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</si>
  <si>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</si>
  <si>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</si>
  <si>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</si>
  <si>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</si>
  <si>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</si>
  <si>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</si>
  <si>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</si>
  <si>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</si>
  <si>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</si>
  <si>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</si>
  <si>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</si>
  <si>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</si>
  <si>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</si>
  <si>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</si>
  <si>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</si>
  <si>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</si>
  <si>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</si>
  <si>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</si>
  <si>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</si>
  <si>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</si>
  <si>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</si>
  <si>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</si>
  <si>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</si>
  <si>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</si>
  <si>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</si>
  <si>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</si>
  <si>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</si>
  <si>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</si>
  <si>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</si>
  <si>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</si>
  <si>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</si>
  <si>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</si>
  <si>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</si>
  <si>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</si>
  <si>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</si>
  <si>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</si>
  <si>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</si>
  <si>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</si>
  <si>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</si>
  <si>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</si>
  <si>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</si>
  <si>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</si>
  <si>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</si>
  <si>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</si>
  <si>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</si>
  <si>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</si>
  <si>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</si>
  <si>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</si>
  <si>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</si>
  <si>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</si>
  <si>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</si>
  <si>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</si>
  <si>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</si>
  <si>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</si>
  <si>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</si>
  <si>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</si>
  <si>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</si>
  <si>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</si>
  <si>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</si>
  <si>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</si>
  <si>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</si>
  <si>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</si>
  <si>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</si>
  <si>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</si>
  <si>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</si>
  <si>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</si>
  <si>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</si>
  <si>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</si>
  <si>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</si>
  <si>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</si>
  <si>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</si>
  <si>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</si>
  <si>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</si>
  <si>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</si>
  <si>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</si>
  <si>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</si>
  <si>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</si>
  <si>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</si>
  <si>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</si>
  <si>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</si>
  <si>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</si>
  <si>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</si>
  <si>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</si>
  <si>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</si>
  <si>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</si>
  <si>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</si>
  <si>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</si>
  <si>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</si>
  <si>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</si>
  <si>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</si>
  <si>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</si>
  <si>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</si>
  <si>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</si>
  <si>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</si>
  <si>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</si>
  <si>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</si>
  <si>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</si>
  <si>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</si>
  <si>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</si>
  <si>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</si>
  <si>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</si>
  <si>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</si>
  <si>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</si>
  <si>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</si>
  <si>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</si>
  <si>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</si>
  <si>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</si>
  <si>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</si>
  <si>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</si>
  <si>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</si>
  <si>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</si>
  <si>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</si>
  <si>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</si>
  <si>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</si>
  <si>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</si>
  <si>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</si>
  <si>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</si>
  <si>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</si>
  <si>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</si>
  <si>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</si>
  <si>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</si>
  <si>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</si>
  <si>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</si>
  <si>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</si>
  <si>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</si>
  <si>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</si>
  <si>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</si>
  <si>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</si>
  <si>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</si>
  <si>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</si>
  <si>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</si>
  <si>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</si>
  <si>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</si>
  <si>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</si>
  <si>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</si>
  <si>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</si>
  <si>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</si>
  <si>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</si>
  <si>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</si>
  <si>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</si>
  <si>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</si>
  <si>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</si>
  <si>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</si>
  <si>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</si>
  <si>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</si>
  <si>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</si>
  <si>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</si>
  <si>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</si>
  <si>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</si>
  <si>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</si>
  <si>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</si>
  <si>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</si>
  <si>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</si>
  <si>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</si>
  <si>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</si>
  <si>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</si>
  <si>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</si>
  <si>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</si>
  <si>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</si>
  <si>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</si>
  <si>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</si>
  <si>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</si>
  <si>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</si>
  <si>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</si>
  <si>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</si>
  <si>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</si>
  <si>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</si>
  <si>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</si>
  <si>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</si>
  <si>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</si>
  <si>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</si>
  <si>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</si>
  <si>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</si>
  <si>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</si>
  <si>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</si>
  <si>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</si>
  <si>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</si>
  <si>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</si>
  <si>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</si>
  <si>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</si>
  <si>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</si>
  <si>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</si>
  <si>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</si>
  <si>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</si>
  <si>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</si>
  <si>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</si>
  <si>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</si>
  <si>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</si>
  <si>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</si>
  <si>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</si>
  <si>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</si>
  <si>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</si>
  <si>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</si>
  <si>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</si>
  <si>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</si>
  <si>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</si>
  <si>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</si>
  <si>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</si>
  <si>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</si>
  <si>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</si>
  <si>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</si>
  <si>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</si>
  <si>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</si>
  <si>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</si>
  <si>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</si>
  <si>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</si>
  <si>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</si>
  <si>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</si>
  <si>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</si>
  <si>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</si>
  <si>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</si>
  <si>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</si>
  <si>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</si>
  <si>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</si>
  <si>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</si>
  <si>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</si>
  <si>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</si>
  <si>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</si>
  <si>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</si>
  <si>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</si>
  <si>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</si>
  <si>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</si>
  <si>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</si>
  <si>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</si>
  <si>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</si>
  <si>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</si>
  <si>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</si>
  <si>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</si>
  <si>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</si>
  <si>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</si>
  <si>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</si>
  <si>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</si>
  <si>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</si>
  <si>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</si>
  <si>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</si>
  <si>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</si>
  <si>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</si>
  <si>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</si>
  <si>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</si>
  <si>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</si>
  <si>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</si>
  <si>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</si>
  <si>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</si>
  <si>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</si>
  <si>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</si>
  <si>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</si>
  <si>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</si>
  <si>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</si>
  <si>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</si>
  <si>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</si>
  <si>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</si>
  <si>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</si>
  <si>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</si>
  <si>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</si>
  <si>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</si>
  <si>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</si>
  <si>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</si>
  <si>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</si>
  <si>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</si>
  <si>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</si>
  <si>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</si>
  <si>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</si>
  <si>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</si>
  <si>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</si>
  <si>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</si>
  <si>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</si>
  <si>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</si>
  <si>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</si>
  <si>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</si>
  <si>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</si>
  <si>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</si>
  <si>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</si>
  <si>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</si>
  <si>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</si>
  <si>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</si>
  <si>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</si>
  <si>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</si>
  <si>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</si>
  <si>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</si>
  <si>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</si>
  <si>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</si>
  <si>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</si>
  <si>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</si>
  <si>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</si>
  <si>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</si>
  <si>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</si>
  <si>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</si>
  <si>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</si>
  <si>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</si>
  <si>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</si>
  <si>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</si>
  <si>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</si>
  <si>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</si>
  <si>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</si>
  <si>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</si>
  <si>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</si>
  <si>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</si>
  <si>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</si>
  <si>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</si>
  <si>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</si>
  <si>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</si>
  <si>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</si>
  <si>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</si>
  <si>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</si>
  <si>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</si>
  <si>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</si>
  <si>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</si>
  <si>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</si>
  <si>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</si>
  <si>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</si>
  <si>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</si>
  <si>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</si>
  <si>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</si>
  <si>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</si>
  <si>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</si>
  <si>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</si>
  <si>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</si>
  <si>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</si>
  <si>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</si>
  <si>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</si>
  <si>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</si>
  <si>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</si>
  <si>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</si>
  <si>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</si>
  <si>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</si>
  <si>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</si>
  <si>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</si>
  <si>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</si>
  <si>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</si>
  <si>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</si>
  <si>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</si>
  <si>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</si>
  <si>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</si>
  <si>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</si>
  <si>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</si>
  <si>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</si>
  <si>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</si>
  <si>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</si>
  <si>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</si>
  <si>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</si>
  <si>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</si>
  <si>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</si>
  <si>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</si>
  <si>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</si>
  <si>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</si>
  <si>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</si>
  <si>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</si>
  <si>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</si>
  <si>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</si>
  <si>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</si>
  <si>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</si>
  <si>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</si>
  <si>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</si>
  <si>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</si>
  <si>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</si>
  <si>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</si>
  <si>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</si>
  <si>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</si>
  <si>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</si>
  <si>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</si>
  <si>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</si>
  <si>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</si>
  <si>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</si>
  <si>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</si>
  <si>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</si>
  <si>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</si>
  <si>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</si>
  <si>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</si>
  <si>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</si>
  <si>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</si>
  <si>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</si>
  <si>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</si>
  <si>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</si>
  <si>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</si>
  <si>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</si>
  <si>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</si>
  <si>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</si>
  <si>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</si>
  <si>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</si>
  <si>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</si>
  <si>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</si>
  <si>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</si>
  <si>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</si>
  <si>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</si>
  <si>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</si>
  <si>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</si>
  <si>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</si>
  <si>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</si>
  <si>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</si>
  <si>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</si>
  <si>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</si>
  <si>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</si>
  <si>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</si>
  <si>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</si>
  <si>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</si>
  <si>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</si>
  <si>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</si>
  <si>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</si>
  <si>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</si>
  <si>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</si>
  <si>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</si>
  <si>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</si>
  <si>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</si>
  <si>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</si>
  <si>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</si>
  <si>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</si>
  <si>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</si>
  <si>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</si>
  <si>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</si>
  <si>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</si>
  <si>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</si>
  <si>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</si>
  <si>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</si>
  <si>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</si>
  <si>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</si>
  <si>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</si>
  <si>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</si>
  <si>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</si>
  <si>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</si>
  <si>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</si>
  <si>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</si>
  <si>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</si>
  <si>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</si>
  <si>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</si>
  <si>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</si>
  <si>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</si>
  <si>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</si>
  <si>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</si>
  <si>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</si>
  <si>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</si>
  <si>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</si>
  <si>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</si>
  <si>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</si>
  <si>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</si>
  <si>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</si>
  <si>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</si>
  <si>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</si>
  <si>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</si>
  <si>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</si>
  <si>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</si>
  <si>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</si>
  <si>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</si>
  <si>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</si>
  <si>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</si>
  <si>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</si>
  <si>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</si>
  <si>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</si>
  <si>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</si>
  <si>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</si>
  <si>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</si>
  <si>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</si>
  <si>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</si>
  <si>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</si>
  <si>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</si>
  <si>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</si>
  <si>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</si>
  <si>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</si>
  <si>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</si>
  <si>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</si>
  <si>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</si>
  <si>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</si>
  <si>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</si>
  <si>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</si>
  <si>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</si>
  <si>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</si>
  <si>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</si>
  <si>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</si>
  <si>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</si>
  <si>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</si>
  <si>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</si>
  <si>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</si>
  <si>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</si>
  <si>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</si>
  <si>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</si>
  <si>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</si>
  <si>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</si>
  <si>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</si>
  <si>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</si>
  <si>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</si>
  <si>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</si>
  <si>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</si>
  <si>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</si>
  <si>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</si>
  <si>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</si>
  <si>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</si>
  <si>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</si>
  <si>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</si>
  <si>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</si>
  <si>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</si>
  <si>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</si>
  <si>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</si>
  <si>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</si>
  <si>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</si>
  <si>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</si>
  <si>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</si>
  <si>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</si>
  <si>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</si>
  <si>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</si>
  <si>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</si>
  <si>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</si>
  <si>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</si>
  <si>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</si>
  <si>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</si>
  <si>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</si>
  <si>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</si>
  <si>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</si>
  <si>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</si>
  <si>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</si>
  <si>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</si>
  <si>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</si>
  <si>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</si>
  <si>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</si>
  <si>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</si>
  <si>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</si>
  <si>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</si>
  <si>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</si>
  <si>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</si>
  <si>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</si>
  <si>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</si>
  <si>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</si>
  <si>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</si>
  <si>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</si>
  <si>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</si>
  <si>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</si>
  <si>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</si>
  <si>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</si>
  <si>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</si>
  <si>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</si>
  <si>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</si>
  <si>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</si>
  <si>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</si>
  <si>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</si>
  <si>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</si>
  <si>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</si>
  <si>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</si>
  <si>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</si>
  <si>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</si>
  <si>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</si>
  <si>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</si>
  <si>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</si>
  <si>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</si>
  <si>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</si>
  <si>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</si>
  <si>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</si>
  <si>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</si>
  <si>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</si>
  <si>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</si>
  <si>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</si>
  <si>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</si>
  <si>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</si>
  <si>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</si>
  <si>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</si>
  <si>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</si>
  <si>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</si>
  <si>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</si>
  <si>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</si>
  <si>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</si>
  <si>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</si>
  <si>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</si>
  <si>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</si>
  <si>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</si>
  <si>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</si>
  <si>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</si>
  <si>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</si>
  <si>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</si>
  <si>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</si>
  <si>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</si>
  <si>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</si>
  <si>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</si>
  <si>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</si>
  <si>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</si>
  <si>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</si>
  <si>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</si>
  <si>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</si>
  <si>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</si>
  <si>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</si>
  <si>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</si>
  <si>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</si>
  <si>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</si>
  <si>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</si>
  <si>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</si>
  <si>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</si>
  <si>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</si>
  <si>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</si>
  <si>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</si>
  <si>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</si>
  <si>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</si>
  <si>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</si>
  <si>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</si>
  <si>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</si>
  <si>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</si>
  <si>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</si>
  <si>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</si>
  <si>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</si>
  <si>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</si>
  <si>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</si>
  <si>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</si>
  <si>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</si>
  <si>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</si>
  <si>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</si>
  <si>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</si>
  <si>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</si>
  <si>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</si>
  <si>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</si>
  <si>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</si>
  <si>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</si>
  <si>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</si>
  <si>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</si>
  <si>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</si>
  <si>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</si>
  <si>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</si>
  <si>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</si>
  <si>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</si>
  <si>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</si>
  <si>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</si>
  <si>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</si>
  <si>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</si>
  <si>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</si>
  <si>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</si>
  <si>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</si>
  <si>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</si>
  <si>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</si>
  <si>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</si>
  <si>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</si>
  <si>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</si>
  <si>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</si>
  <si>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</si>
  <si>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</si>
  <si>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</si>
  <si>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</si>
  <si>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</si>
  <si>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</si>
  <si>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</si>
  <si>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</si>
  <si>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</si>
  <si>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</si>
  <si>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</si>
  <si>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</si>
  <si>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</si>
  <si>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</si>
  <si>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</si>
  <si>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</si>
  <si>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</si>
  <si>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</si>
  <si>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</si>
  <si>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</si>
  <si>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</si>
  <si>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</si>
  <si>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</si>
  <si>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</si>
  <si>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</si>
  <si>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</si>
  <si>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</si>
  <si>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</si>
  <si>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</si>
  <si>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</si>
  <si>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</si>
  <si>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</si>
  <si>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</si>
  <si>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</si>
  <si>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</si>
  <si>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</si>
  <si>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</si>
  <si>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</si>
  <si>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</si>
  <si>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</si>
  <si>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</si>
  <si>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</si>
  <si>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</si>
  <si>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</si>
  <si>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</si>
  <si>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</si>
  <si>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</si>
  <si>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</si>
  <si>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</si>
  <si>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</si>
  <si>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</si>
  <si>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</si>
  <si>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</si>
  <si>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</si>
  <si>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</si>
  <si>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</si>
  <si>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</si>
  <si>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</si>
  <si>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</si>
  <si>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</si>
  <si>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</si>
  <si>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</si>
  <si>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</si>
  <si>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</si>
  <si>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</si>
  <si>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</si>
  <si>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</si>
  <si>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</si>
  <si>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</si>
  <si>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</si>
  <si>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</si>
  <si>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</si>
  <si>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</si>
  <si>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</si>
  <si>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</si>
  <si>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</si>
  <si>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</si>
  <si>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</si>
  <si>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</si>
  <si>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</si>
  <si>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</si>
  <si>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</si>
  <si>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</si>
  <si>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</si>
  <si>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</si>
  <si>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</si>
  <si>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</si>
  <si>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</si>
  <si>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</si>
  <si>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</si>
  <si>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</si>
  <si>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</si>
  <si>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</si>
  <si>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</si>
  <si>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</si>
  <si>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</si>
  <si>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</si>
  <si>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</si>
  <si>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</si>
  <si>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</si>
  <si>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</si>
  <si>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</si>
  <si>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</si>
  <si>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</si>
  <si>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</si>
  <si>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</si>
  <si>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</si>
  <si>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</si>
  <si>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</si>
  <si>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</si>
  <si>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</si>
  <si>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</si>
  <si>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</si>
  <si>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</si>
  <si>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</si>
  <si>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</si>
  <si>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</si>
  <si>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</si>
  <si>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</si>
  <si>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</si>
  <si>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</si>
  <si>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</si>
  <si>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</si>
  <si>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</si>
  <si>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</si>
  <si>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</si>
  <si>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</si>
  <si>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</si>
  <si>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</si>
  <si>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</si>
  <si>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</si>
  <si>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</si>
  <si>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</si>
  <si>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</si>
  <si>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</si>
  <si>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</si>
  <si>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</si>
  <si>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</si>
  <si>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</si>
  <si>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</si>
  <si>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</si>
  <si>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</si>
  <si>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</si>
  <si>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</si>
  <si>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</si>
  <si>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</si>
  <si>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</si>
  <si>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</si>
  <si>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</si>
  <si>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</si>
  <si>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</si>
  <si>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</si>
  <si>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</si>
  <si>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</si>
  <si>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</si>
  <si>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</si>
  <si>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</si>
  <si>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</si>
  <si>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</si>
  <si>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</si>
  <si>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</si>
  <si>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</si>
  <si>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</si>
  <si>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</si>
  <si>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</si>
  <si>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</si>
  <si>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</si>
  <si>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</si>
  <si>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</si>
  <si>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</si>
  <si>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</si>
  <si>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</si>
  <si>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</si>
  <si>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</si>
  <si>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</si>
  <si>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</si>
  <si>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</si>
  <si>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</si>
  <si>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</si>
  <si>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</si>
  <si>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</si>
  <si>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</si>
  <si>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</si>
  <si>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</si>
  <si>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</si>
  <si>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</si>
  <si>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</si>
  <si>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</si>
  <si>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</si>
  <si>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</si>
  <si>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</si>
  <si>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</si>
  <si>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</si>
  <si>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</si>
  <si>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</si>
  <si>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</si>
  <si>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</si>
  <si>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</si>
  <si>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</si>
  <si>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</si>
  <si>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</si>
  <si>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</si>
  <si>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</si>
  <si>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</si>
  <si>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</si>
  <si>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</si>
  <si>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</si>
  <si>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</si>
  <si>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</si>
  <si>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</si>
  <si>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</si>
  <si>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</si>
  <si>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</si>
  <si>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</si>
  <si>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</si>
  <si>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</si>
  <si>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</si>
  <si>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</si>
  <si>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</si>
  <si>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</si>
  <si>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</si>
  <si>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</si>
  <si>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</si>
  <si>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</si>
  <si>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</si>
  <si>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</si>
  <si>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</si>
  <si>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</si>
  <si>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</si>
  <si>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</si>
  <si>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</si>
  <si>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</si>
  <si>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</si>
  <si>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</si>
  <si>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</si>
  <si>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</si>
  <si>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</si>
  <si>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</si>
  <si>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</si>
  <si>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</si>
  <si>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</si>
  <si>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</si>
  <si>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</si>
  <si>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</si>
  <si>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</si>
  <si>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</si>
  <si>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</si>
  <si>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</si>
  <si>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</si>
  <si>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</si>
  <si>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</si>
  <si>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</si>
  <si>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</si>
  <si>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</si>
  <si>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</si>
  <si>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</si>
  <si>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</si>
  <si>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</si>
  <si>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</si>
  <si>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</si>
  <si>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</si>
  <si>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</si>
  <si>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</si>
  <si>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</si>
  <si>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</si>
  <si>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</si>
  <si>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</si>
  <si>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</si>
  <si>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</si>
  <si>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</si>
  <si>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</si>
  <si>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</si>
  <si>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</si>
  <si>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</si>
  <si>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</si>
  <si>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</si>
  <si>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</si>
  <si>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</si>
  <si>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</si>
  <si>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</si>
  <si>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</si>
  <si>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</si>
  <si>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</si>
  <si>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</si>
  <si>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</si>
  <si>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</si>
  <si>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</si>
  <si>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</si>
  <si>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</si>
  <si>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</si>
  <si>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</si>
  <si>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</si>
  <si>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</si>
  <si>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</si>
  <si>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</si>
  <si>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</si>
  <si>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</si>
  <si>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</si>
  <si>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</si>
  <si>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</si>
  <si>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</si>
  <si>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</si>
  <si>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</si>
  <si>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</si>
  <si>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</si>
  <si>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</si>
  <si>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</si>
  <si>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</si>
  <si>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</si>
  <si>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</si>
  <si>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</si>
  <si>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</si>
  <si>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</si>
  <si>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</si>
  <si>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</si>
  <si>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</si>
  <si>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</si>
  <si>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</si>
  <si>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</si>
  <si>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</si>
  <si>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</si>
  <si>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</si>
  <si>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</si>
  <si>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</si>
  <si>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</si>
  <si>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</si>
  <si>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</si>
  <si>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</si>
  <si>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</si>
  <si>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</si>
  <si>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</si>
  <si>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</si>
  <si>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</si>
  <si>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</si>
  <si>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</si>
  <si>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</si>
  <si>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</si>
  <si>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</si>
  <si>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</si>
  <si>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</si>
  <si>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</si>
  <si>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</si>
  <si>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</si>
  <si>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</si>
  <si>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</si>
  <si>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</si>
  <si>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</si>
  <si>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</si>
  <si>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</si>
  <si>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</si>
  <si>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</si>
  <si>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</si>
  <si>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</si>
  <si>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</si>
  <si>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</si>
  <si>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</si>
  <si>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</si>
  <si>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</si>
  <si>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</si>
  <si>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</si>
  <si>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</si>
  <si>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</si>
  <si>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</si>
  <si>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</si>
  <si>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</si>
  <si>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</si>
  <si>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</si>
  <si>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</si>
  <si>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</si>
  <si>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</si>
  <si>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</si>
  <si>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</si>
  <si>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</si>
  <si>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</si>
  <si>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</si>
  <si>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</si>
  <si>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</si>
  <si>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</si>
  <si>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</si>
  <si>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</si>
  <si>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</si>
  <si>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</si>
  <si>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</si>
  <si>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</si>
  <si>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</si>
  <si>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</si>
  <si>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</si>
  <si>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</si>
  <si>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</si>
  <si>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</si>
  <si>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</si>
  <si>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</si>
  <si>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</si>
  <si>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</si>
  <si>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</si>
  <si>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</si>
  <si>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</si>
  <si>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</si>
  <si>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</si>
  <si>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</si>
  <si>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</si>
  <si>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</si>
  <si>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</si>
  <si>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</si>
  <si>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</si>
  <si>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</si>
  <si>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</si>
  <si>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</si>
  <si>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</si>
  <si>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</si>
  <si>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</si>
  <si>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</si>
  <si>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</si>
  <si>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</si>
  <si>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</si>
  <si>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</si>
  <si>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</si>
  <si>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</si>
  <si>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</si>
  <si>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</si>
  <si>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</si>
  <si>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</si>
  <si>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</si>
  <si>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</si>
  <si>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</si>
  <si>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</si>
  <si>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</si>
  <si>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</si>
  <si>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</si>
  <si>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</si>
  <si>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</si>
  <si>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</si>
  <si>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</si>
  <si>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</si>
  <si>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</si>
  <si>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</si>
  <si>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</si>
  <si>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</si>
  <si>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</si>
  <si>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</si>
  <si>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</si>
  <si>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</si>
  <si>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</si>
  <si>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</si>
  <si>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</si>
  <si>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</si>
  <si>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</si>
  <si>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</si>
  <si>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</si>
  <si>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</si>
  <si>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</si>
  <si>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</si>
  <si>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</si>
  <si>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</si>
  <si>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</si>
  <si>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</si>
  <si>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</si>
  <si>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</si>
  <si>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</si>
  <si>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</si>
  <si>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</si>
  <si>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</si>
  <si>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</si>
  <si>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</si>
  <si>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</si>
  <si>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</si>
  <si>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</si>
  <si>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</si>
  <si>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</si>
  <si>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</si>
  <si>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</si>
  <si>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</si>
  <si>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</si>
  <si>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</si>
  <si>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</si>
  <si>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</si>
  <si>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</si>
  <si>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</si>
  <si>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</si>
  <si>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</si>
  <si>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</si>
  <si>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</si>
  <si>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</si>
  <si>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</si>
  <si>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</si>
  <si>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</si>
  <si>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</si>
  <si>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</si>
  <si>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</si>
  <si>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</si>
  <si>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</si>
  <si>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</si>
  <si>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</si>
  <si>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</si>
  <si>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</si>
  <si>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</si>
  <si>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</si>
  <si>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</si>
  <si>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</si>
  <si>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</si>
  <si>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</si>
  <si>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</si>
  <si>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</si>
  <si>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</si>
  <si>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</si>
  <si>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</si>
  <si>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</si>
  <si>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</si>
  <si>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</si>
  <si>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</si>
  <si>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</si>
  <si>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</si>
  <si>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</si>
  <si>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</si>
  <si>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</si>
  <si>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</si>
  <si>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</si>
  <si>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</si>
  <si>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</si>
  <si>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</si>
  <si>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</si>
  <si>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</si>
  <si>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</si>
  <si>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</si>
  <si>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</si>
  <si>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</si>
  <si>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</si>
  <si>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</si>
  <si>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</si>
  <si>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</si>
  <si>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</si>
  <si>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</si>
  <si>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</si>
  <si>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</si>
  <si>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</si>
  <si>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</si>
  <si>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</si>
  <si>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</si>
  <si>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</si>
  <si>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</si>
  <si>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</si>
  <si>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</si>
  <si>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</si>
  <si>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</si>
  <si>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</si>
  <si>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</si>
  <si>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</si>
  <si>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</si>
  <si>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</si>
  <si>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</si>
  <si>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</si>
  <si>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</si>
  <si>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</si>
  <si>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</si>
  <si>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</si>
  <si>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</si>
  <si>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</si>
  <si>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</si>
  <si>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</si>
  <si>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</si>
  <si>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</si>
  <si>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</si>
  <si>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</si>
  <si>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</si>
  <si>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</si>
  <si>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</si>
  <si>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</si>
  <si>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</si>
  <si>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</si>
  <si>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</si>
  <si>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</si>
  <si>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</si>
  <si>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</si>
  <si>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</si>
  <si>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</si>
  <si>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</si>
  <si>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</si>
  <si>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</si>
  <si>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</si>
  <si>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</si>
  <si>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</si>
  <si>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</si>
  <si>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</si>
  <si>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</si>
  <si>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</si>
  <si>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</si>
  <si>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</si>
  <si>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</si>
  <si>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</si>
  <si>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</si>
  <si>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</si>
  <si>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</si>
  <si>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</si>
  <si>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</si>
  <si>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</si>
  <si>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</si>
  <si>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</si>
  <si>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</si>
  <si>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</si>
  <si>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</si>
  <si>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</si>
  <si>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</si>
  <si>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</si>
  <si>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</si>
  <si>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</si>
  <si>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</si>
  <si>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</si>
  <si>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</si>
  <si>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</si>
  <si>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</si>
  <si>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</si>
  <si>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</si>
  <si>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</si>
  <si>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</si>
  <si>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</si>
  <si>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</si>
  <si>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</si>
  <si>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</si>
  <si>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</si>
  <si>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</si>
  <si>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</si>
  <si>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</si>
  <si>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</si>
  <si>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</si>
  <si>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</si>
  <si>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</si>
  <si>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</si>
  <si>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</si>
  <si>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</si>
  <si>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</si>
  <si>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</si>
  <si>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</si>
  <si>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</si>
  <si>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</si>
  <si>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</si>
  <si>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</si>
  <si>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</si>
  <si>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</si>
  <si>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</si>
  <si>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</si>
  <si>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</si>
  <si>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</si>
  <si>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</si>
  <si>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</si>
  <si>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</si>
  <si>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</si>
  <si>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</si>
  <si>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</si>
  <si>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</si>
  <si>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</si>
  <si>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</si>
  <si>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</si>
  <si>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</si>
  <si>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</si>
  <si>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</si>
  <si>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</si>
  <si>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</si>
  <si>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</si>
  <si>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</si>
  <si>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</si>
  <si>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</si>
  <si>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</si>
  <si>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</si>
  <si>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</si>
  <si>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</si>
  <si>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</si>
  <si>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</si>
  <si>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</si>
  <si>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</si>
  <si>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</si>
  <si>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</si>
  <si>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</si>
  <si>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</si>
  <si>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</si>
  <si>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</si>
  <si>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</si>
  <si>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</si>
  <si>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</si>
  <si>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</si>
  <si>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</si>
  <si>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</si>
  <si>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</si>
  <si>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</si>
  <si>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</si>
  <si>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</si>
  <si>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</si>
  <si>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</si>
  <si>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</si>
  <si>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</si>
  <si>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</si>
  <si>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</si>
  <si>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</si>
  <si>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</si>
  <si>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</si>
  <si>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</si>
  <si>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</si>
  <si>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</si>
  <si>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</si>
  <si>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</si>
  <si>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</si>
  <si>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</si>
  <si>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</si>
  <si>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</si>
  <si>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</si>
  <si>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</si>
  <si>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</si>
  <si>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</si>
  <si>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</si>
  <si>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</si>
  <si>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</si>
  <si>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</si>
  <si>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</si>
  <si>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</si>
  <si>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</si>
  <si>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</si>
  <si>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</si>
  <si>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</si>
  <si>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</si>
  <si>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</si>
  <si>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</si>
  <si>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</si>
  <si>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</si>
  <si>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</si>
  <si>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</si>
  <si>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</si>
  <si>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</si>
  <si>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</si>
  <si>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</si>
  <si>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</si>
  <si>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</si>
  <si>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</si>
  <si>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</si>
  <si>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</si>
  <si>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</si>
  <si>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</si>
  <si>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</si>
  <si>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</si>
  <si>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</si>
  <si>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</si>
  <si>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</si>
  <si>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</si>
  <si>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</si>
  <si>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</si>
  <si>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</si>
  <si>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</si>
  <si>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</si>
  <si>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</si>
  <si>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</si>
  <si>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</si>
  <si>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</si>
  <si>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</si>
  <si>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</si>
  <si>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</si>
  <si>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</si>
  <si>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</si>
  <si>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</si>
  <si>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</si>
  <si>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</si>
  <si>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</si>
  <si>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</si>
  <si>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</si>
  <si>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</si>
  <si>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</si>
  <si>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</si>
  <si>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</si>
  <si>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</si>
  <si>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</si>
  <si>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</si>
  <si>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</si>
  <si>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</si>
  <si>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</si>
  <si>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</si>
  <si>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</si>
  <si>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</si>
  <si>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</si>
  <si>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</si>
  <si>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</si>
  <si>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</si>
  <si>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</si>
  <si>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</si>
  <si>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</si>
  <si>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</si>
  <si>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</si>
  <si>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</si>
  <si>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</si>
  <si>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</si>
  <si>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</si>
  <si>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</si>
  <si>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</si>
  <si>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</si>
  <si>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</si>
  <si>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</si>
  <si>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</si>
  <si>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</si>
  <si>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</si>
  <si>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</si>
  <si>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</si>
  <si>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</si>
  <si>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</si>
  <si>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</si>
  <si>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</si>
  <si>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</si>
  <si>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</si>
  <si>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</si>
  <si>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</si>
  <si>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</si>
  <si>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</si>
  <si>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</si>
  <si>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</si>
  <si>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</si>
  <si>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</si>
  <si>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</si>
  <si>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</si>
  <si>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</si>
  <si>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</si>
  <si>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</si>
  <si>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</si>
  <si>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</si>
  <si>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</si>
  <si>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</si>
  <si>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</si>
  <si>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</si>
  <si>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</si>
  <si>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</si>
  <si>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</si>
  <si>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</si>
  <si>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</si>
  <si>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</si>
  <si>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</si>
  <si>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</si>
  <si>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</si>
  <si>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</si>
  <si>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</si>
  <si>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</si>
  <si>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</si>
  <si>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</si>
  <si>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</si>
  <si>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</si>
  <si>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</si>
  <si>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</si>
  <si>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</si>
  <si>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</si>
  <si>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</si>
  <si>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</si>
  <si>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</si>
  <si>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</si>
  <si>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</si>
  <si>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</si>
  <si>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</si>
  <si>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</si>
  <si>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</si>
  <si>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</si>
  <si>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</si>
  <si>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</si>
  <si>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</si>
  <si>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</si>
  <si>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</si>
  <si>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</si>
  <si>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</si>
  <si>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</si>
  <si>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</si>
  <si>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</si>
  <si>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</si>
  <si>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</si>
  <si>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</si>
  <si>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</si>
  <si>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</si>
  <si>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</si>
  <si>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</si>
  <si>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</si>
  <si>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</si>
  <si>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</si>
  <si>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</si>
  <si>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</si>
  <si>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</si>
  <si>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</si>
  <si>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</si>
  <si>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</si>
  <si>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</si>
  <si>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</si>
  <si>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</si>
  <si>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</si>
  <si>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</si>
  <si>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</si>
  <si>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</si>
  <si>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</si>
  <si>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</si>
  <si>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</si>
  <si>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</si>
  <si>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</si>
  <si>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</si>
  <si>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</si>
  <si>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</si>
  <si>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</si>
  <si>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</si>
  <si>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</si>
  <si>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</si>
  <si>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</si>
  <si>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</si>
  <si>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</si>
  <si>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</si>
  <si>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</si>
  <si>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</si>
  <si>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</si>
  <si>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</si>
  <si>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</si>
  <si>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</si>
  <si>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</si>
  <si>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</si>
  <si>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</si>
  <si>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</si>
  <si>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</si>
  <si>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</si>
  <si>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</si>
  <si>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</si>
  <si>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</si>
  <si>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</si>
  <si>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</si>
  <si>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</si>
  <si>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</si>
  <si>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</si>
  <si>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</si>
  <si>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</si>
  <si>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</si>
  <si>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</si>
  <si>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</si>
  <si>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</si>
  <si>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</si>
  <si>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</si>
  <si>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</si>
  <si>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</si>
  <si>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</si>
  <si>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</si>
  <si>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</si>
  <si>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</si>
  <si>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</si>
  <si>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</si>
  <si>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</si>
  <si>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</si>
  <si>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</si>
  <si>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</si>
  <si>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</si>
  <si>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</si>
  <si>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</si>
  <si>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</si>
  <si>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</si>
  <si>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</si>
  <si>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</si>
  <si>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</si>
  <si>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</si>
  <si>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</si>
  <si>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</si>
  <si>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</si>
  <si>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</si>
  <si>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</si>
  <si>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</si>
  <si>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</si>
  <si>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</si>
  <si>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</si>
  <si>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</si>
  <si>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</si>
  <si>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</si>
  <si>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</si>
  <si>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</si>
  <si>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</si>
  <si>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</si>
  <si>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</si>
  <si>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</si>
  <si>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</si>
  <si>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</si>
  <si>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</si>
  <si>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</si>
  <si>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</si>
  <si>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</si>
  <si>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</si>
  <si>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</si>
  <si>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</si>
  <si>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</si>
  <si>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</si>
  <si>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</si>
  <si>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</si>
  <si>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</si>
  <si>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</si>
  <si>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</si>
  <si>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</si>
  <si>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</si>
  <si>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</si>
  <si>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</si>
  <si>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</si>
  <si>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</si>
  <si>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</si>
  <si>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</si>
  <si>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</si>
  <si>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</si>
  <si>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</si>
  <si>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</si>
  <si>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</si>
  <si>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</si>
  <si>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</si>
  <si>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</si>
  <si>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</si>
  <si>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</si>
  <si>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</si>
  <si>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</si>
  <si>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</si>
  <si>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</si>
  <si>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</si>
  <si>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</si>
  <si>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</si>
  <si>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</si>
  <si>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</si>
  <si>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</si>
  <si>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</si>
  <si>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</si>
  <si>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</si>
  <si>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</si>
  <si>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</si>
  <si>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</si>
  <si>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</si>
  <si>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</si>
  <si>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</si>
  <si>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</si>
  <si>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</si>
  <si>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</si>
  <si>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</si>
  <si>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</si>
  <si>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</si>
  <si>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</si>
  <si>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</si>
  <si>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</si>
  <si>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</si>
  <si>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</si>
  <si>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</si>
  <si>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</si>
  <si>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</si>
  <si>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</si>
  <si>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</si>
  <si>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</si>
  <si>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</si>
  <si>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</si>
  <si>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</si>
  <si>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</si>
  <si>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</si>
  <si>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</si>
  <si>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</si>
  <si>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</si>
  <si>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</si>
  <si>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</si>
  <si>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</si>
  <si>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</si>
  <si>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</si>
  <si>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</si>
  <si>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</si>
  <si>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</si>
  <si>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</si>
  <si>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</si>
  <si>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</si>
  <si>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</si>
  <si>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</si>
  <si>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</si>
  <si>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</si>
  <si>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</si>
  <si>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</si>
  <si>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</si>
  <si>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</si>
  <si>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</si>
  <si>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</si>
  <si>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</si>
  <si>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</si>
  <si>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</si>
  <si>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</si>
  <si>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</si>
  <si>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</si>
  <si>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</si>
  <si>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</si>
  <si>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</si>
  <si>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</si>
  <si>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</si>
  <si>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</si>
  <si>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</si>
  <si>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</si>
  <si>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</si>
  <si>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</si>
  <si>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</si>
  <si>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</si>
  <si>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</si>
  <si>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</si>
  <si>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</si>
  <si>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</si>
  <si>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</si>
  <si>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</si>
  <si>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</si>
  <si>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</si>
  <si>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</si>
  <si>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</si>
  <si>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</si>
  <si>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</si>
  <si>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</si>
  <si>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</si>
  <si>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</si>
  <si>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</si>
  <si>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</si>
  <si>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</si>
  <si>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</si>
  <si>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</si>
  <si>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</si>
  <si>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</si>
  <si>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</si>
  <si>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</si>
  <si>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</si>
  <si>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</si>
  <si>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</si>
  <si>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</si>
  <si>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</si>
  <si>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</si>
  <si>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</si>
  <si>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</si>
  <si>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</si>
  <si>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</si>
  <si>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</si>
  <si>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</si>
  <si>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</si>
  <si>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</si>
  <si>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</si>
  <si>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</si>
  <si>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</si>
  <si>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</si>
  <si>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</si>
  <si>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</si>
  <si>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</si>
  <si>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</si>
  <si>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</si>
  <si>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</si>
  <si>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</si>
  <si>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</si>
  <si>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</si>
  <si>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</si>
  <si>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</si>
  <si>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</si>
  <si>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</si>
  <si>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</si>
  <si>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</si>
  <si>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</si>
  <si>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</si>
  <si>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</si>
  <si>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</si>
  <si>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</si>
  <si>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</si>
  <si>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</si>
  <si>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</si>
  <si>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</si>
  <si>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</si>
  <si>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</si>
  <si>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</si>
  <si>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</si>
  <si>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</si>
  <si>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</si>
  <si>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</si>
  <si>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</si>
  <si>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</si>
  <si>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</si>
  <si>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</si>
  <si>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</si>
  <si>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</si>
  <si>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</si>
  <si>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</si>
  <si>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</si>
  <si>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</si>
  <si>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</si>
  <si>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</si>
  <si>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</si>
  <si>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</si>
  <si>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</si>
  <si>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</si>
  <si>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</si>
  <si>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</si>
  <si>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</si>
  <si>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</si>
  <si>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</si>
  <si>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</si>
  <si>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</si>
  <si>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</si>
  <si>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</si>
  <si>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</si>
  <si>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</si>
  <si>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</si>
  <si>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</si>
  <si>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</si>
  <si>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</si>
  <si>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</si>
  <si>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</si>
  <si>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</si>
  <si>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</si>
  <si>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</si>
  <si>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</si>
  <si>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</si>
  <si>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</si>
  <si>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</si>
  <si>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</si>
  <si>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</si>
  <si>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</si>
  <si>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</si>
  <si>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</si>
  <si>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</si>
  <si>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</si>
  <si>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</si>
  <si>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</si>
  <si>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</si>
  <si>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</si>
  <si>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</si>
  <si>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</si>
  <si>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</si>
  <si>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</si>
  <si>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</si>
  <si>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</si>
  <si>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</si>
  <si>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</si>
  <si>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</si>
  <si>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</si>
  <si>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</si>
  <si>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</si>
  <si>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</si>
  <si>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</si>
  <si>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</si>
  <si>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</si>
  <si>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</si>
  <si>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</si>
  <si>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</si>
  <si>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</si>
  <si>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</si>
  <si>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</si>
  <si>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</si>
  <si>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</si>
  <si>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</si>
  <si>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</si>
  <si>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</si>
  <si>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</si>
  <si>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</si>
  <si>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</si>
  <si>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</si>
  <si>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</si>
  <si>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</si>
  <si>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</si>
  <si>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</si>
  <si>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</si>
  <si>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</si>
  <si>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</si>
  <si>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</si>
  <si>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</si>
  <si>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</si>
  <si>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</si>
  <si>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</si>
  <si>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</si>
  <si>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</si>
  <si>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</si>
  <si>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</si>
  <si>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</si>
  <si>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</si>
  <si>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</si>
  <si>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</si>
  <si>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</si>
  <si>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</si>
  <si>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</si>
  <si>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</si>
  <si>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</si>
  <si>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</si>
  <si>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</si>
  <si>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</si>
  <si>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</si>
  <si>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</si>
  <si>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</si>
  <si>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</si>
  <si>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</si>
  <si>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</si>
  <si>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</si>
  <si>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</si>
  <si>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</si>
  <si>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</si>
  <si>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</si>
  <si>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</si>
  <si>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</si>
  <si>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</si>
  <si>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</si>
  <si>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</si>
  <si>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</si>
  <si>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</si>
  <si>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</si>
  <si>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</si>
  <si>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</si>
  <si>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</si>
  <si>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</si>
  <si>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</si>
  <si>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</si>
  <si>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</si>
  <si>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</si>
  <si>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</si>
  <si>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</si>
  <si>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</si>
  <si>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</si>
  <si>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</si>
  <si>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</si>
  <si>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</si>
  <si>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</si>
  <si>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</si>
  <si>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</si>
  <si>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</si>
  <si>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</si>
  <si>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</si>
  <si>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</si>
  <si>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</si>
  <si>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</si>
  <si>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</si>
  <si>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</si>
  <si>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</si>
  <si>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</si>
  <si>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</si>
  <si>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</si>
  <si>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</si>
  <si>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</si>
  <si>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</si>
  <si>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</si>
  <si>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</si>
  <si>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</si>
  <si>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</si>
  <si>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</si>
  <si>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</si>
  <si>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</si>
  <si>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</si>
  <si>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</si>
  <si>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</si>
  <si>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</si>
  <si>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</si>
  <si>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</si>
  <si>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</si>
  <si>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</si>
  <si>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</si>
  <si>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</si>
  <si>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</si>
  <si>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</si>
  <si>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</si>
  <si>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</si>
  <si>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</si>
  <si>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</si>
  <si>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</si>
  <si>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</si>
  <si>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</si>
  <si>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</si>
  <si>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</si>
  <si>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</si>
  <si>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</si>
  <si>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</si>
  <si>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</si>
  <si>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</si>
  <si>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</si>
  <si>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</si>
  <si>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</si>
  <si>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</si>
  <si>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</si>
  <si>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</si>
  <si>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</si>
  <si>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</si>
  <si>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</si>
  <si>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</si>
  <si>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</si>
  <si>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</si>
  <si>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</si>
  <si>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</si>
  <si>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</si>
  <si>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</si>
  <si>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</si>
  <si>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</si>
  <si>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</si>
  <si>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</si>
  <si>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</si>
  <si>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</si>
  <si>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</si>
  <si>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</si>
  <si>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</si>
  <si>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</si>
  <si>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</si>
  <si>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</si>
  <si>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</si>
  <si>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</si>
  <si>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</si>
  <si>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</si>
  <si>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</si>
  <si>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</si>
  <si>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</si>
  <si>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</si>
  <si>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</si>
  <si>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</si>
  <si>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</si>
  <si>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</si>
  <si>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</si>
  <si>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</si>
  <si>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</si>
  <si>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</si>
  <si>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</si>
  <si>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</si>
  <si>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</si>
  <si>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</si>
  <si>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</si>
  <si>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</si>
  <si>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</si>
  <si>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</si>
  <si>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</si>
  <si>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</si>
  <si>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</si>
  <si>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</si>
  <si>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</si>
  <si>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</si>
  <si>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</si>
  <si>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</si>
  <si>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</si>
  <si>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</si>
  <si>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</si>
  <si>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</si>
  <si>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</si>
  <si>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</si>
  <si>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</si>
  <si>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</si>
  <si>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</si>
  <si>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</si>
  <si>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</si>
  <si>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</si>
  <si>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</si>
  <si>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</si>
  <si>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</si>
  <si>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</si>
  <si>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</si>
  <si>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</si>
  <si>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</si>
  <si>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</si>
  <si>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</si>
  <si>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</si>
  <si>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</si>
  <si>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</si>
  <si>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</si>
  <si>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</si>
  <si>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</si>
  <si>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</si>
  <si>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</si>
  <si>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</si>
  <si>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</si>
  <si>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</si>
  <si>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</si>
  <si>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</si>
  <si>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</si>
  <si>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</si>
  <si>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</si>
  <si>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</si>
  <si>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</si>
  <si>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</si>
  <si>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</si>
  <si>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</si>
  <si>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</si>
  <si>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</si>
  <si>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</si>
  <si>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</si>
  <si>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</si>
  <si>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</si>
  <si>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</si>
  <si>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</si>
  <si>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</si>
  <si>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</si>
  <si>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</si>
  <si>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</si>
  <si>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</si>
  <si>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</si>
  <si>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</si>
  <si>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</si>
  <si>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</si>
  <si>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</si>
  <si>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</si>
  <si>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</si>
  <si>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</si>
  <si>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</si>
  <si>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</si>
  <si>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</si>
  <si>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</si>
  <si>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</si>
  <si>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</si>
  <si>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</si>
  <si>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</si>
  <si>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</si>
  <si>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</si>
  <si>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</si>
  <si>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</si>
  <si>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</si>
  <si>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</si>
  <si>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</si>
  <si>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</si>
  <si>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</si>
  <si>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</si>
  <si>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</si>
  <si>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</si>
  <si>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</si>
  <si>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</si>
  <si>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</si>
  <si>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</si>
  <si>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</si>
  <si>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</si>
  <si>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</si>
  <si>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</si>
  <si>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</si>
  <si>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</si>
  <si>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</si>
  <si>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</si>
  <si>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</si>
  <si>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</si>
  <si>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</si>
  <si>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</si>
  <si>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</si>
  <si>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</si>
  <si>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</si>
  <si>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</si>
  <si>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</si>
  <si>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</si>
  <si>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</si>
  <si>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</si>
  <si>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</si>
  <si>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</si>
  <si>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</si>
  <si>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</si>
  <si>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</si>
  <si>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</si>
  <si>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</si>
  <si>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</si>
  <si>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</si>
  <si>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</si>
  <si>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</si>
  <si>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</si>
  <si>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</si>
  <si>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</si>
  <si>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</si>
  <si>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</si>
  <si>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</si>
  <si>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</si>
  <si>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</si>
  <si>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</si>
  <si>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</si>
  <si>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</si>
  <si>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</si>
  <si>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</si>
  <si>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</si>
  <si>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</si>
  <si>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</si>
  <si>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</si>
  <si>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</si>
  <si>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</si>
  <si>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</si>
  <si>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</si>
  <si>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</si>
  <si>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</si>
  <si>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</si>
  <si>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</si>
  <si>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</si>
  <si>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</si>
  <si>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</si>
  <si>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</si>
  <si>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</si>
  <si>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</si>
  <si>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</si>
  <si>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</si>
  <si>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</si>
  <si>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</si>
  <si>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</si>
  <si>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</si>
  <si>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</si>
  <si>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</si>
  <si>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</si>
  <si>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</si>
  <si>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</si>
  <si>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</si>
  <si>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</si>
  <si>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</si>
  <si>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</si>
  <si>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</si>
  <si>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</si>
  <si>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</si>
  <si>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</si>
  <si>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</si>
  <si>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</si>
  <si>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</si>
  <si>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</si>
  <si>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</si>
  <si>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</si>
  <si>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</si>
  <si>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</si>
  <si>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</si>
  <si>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</si>
  <si>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</si>
  <si>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</si>
  <si>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</si>
  <si>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</si>
  <si>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</si>
  <si>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</si>
  <si>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</si>
  <si>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</si>
  <si>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</si>
  <si>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</si>
  <si>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</si>
  <si>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</si>
  <si>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</si>
  <si>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</si>
  <si>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</si>
  <si>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</si>
  <si>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</si>
  <si>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</si>
  <si>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</si>
  <si>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</si>
  <si>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</si>
  <si>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</si>
  <si>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</si>
  <si>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</si>
  <si>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</si>
  <si>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</si>
  <si>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</si>
  <si>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</si>
  <si>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</si>
  <si>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</si>
  <si>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</si>
  <si>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</si>
  <si>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</si>
  <si>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</si>
  <si>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</si>
  <si>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</si>
  <si>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</si>
  <si>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</si>
  <si>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</si>
  <si>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</si>
  <si>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</si>
  <si>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</si>
  <si>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</si>
  <si>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</si>
  <si>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</si>
  <si>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</si>
  <si>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</si>
  <si>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</si>
  <si>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</si>
  <si>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</si>
  <si>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</si>
  <si>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</si>
  <si>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</si>
  <si>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</si>
  <si>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</si>
  <si>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</si>
  <si>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</si>
  <si>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</si>
  <si>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</si>
  <si>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</si>
  <si>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</si>
  <si>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</si>
  <si>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</si>
  <si>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</si>
  <si>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</si>
  <si>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</si>
  <si>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</si>
  <si>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</si>
  <si>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</si>
  <si>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</si>
  <si>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</si>
  <si>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</si>
  <si>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</si>
  <si>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</si>
  <si>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</si>
  <si>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</si>
  <si>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</si>
  <si>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</si>
  <si>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</si>
  <si>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</si>
  <si>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</si>
  <si>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</si>
  <si>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</si>
  <si>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</si>
  <si>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</si>
  <si>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</si>
  <si>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</si>
  <si>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</si>
  <si>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</si>
  <si>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</si>
  <si>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</si>
  <si>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</si>
  <si>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</si>
  <si>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</si>
  <si>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</si>
  <si>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</si>
  <si>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</si>
  <si>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</si>
  <si>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</si>
  <si>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</si>
  <si>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</si>
  <si>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</si>
  <si>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</si>
  <si>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</si>
  <si>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</si>
  <si>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</si>
  <si>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</si>
  <si>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</si>
  <si>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</si>
  <si>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</si>
  <si>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</si>
  <si>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</si>
  <si>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</si>
  <si>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</si>
  <si>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</si>
  <si>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</si>
  <si>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</si>
  <si>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</si>
  <si>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</si>
  <si>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</si>
  <si>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</si>
  <si>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</si>
  <si>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</si>
  <si>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</si>
  <si>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</si>
  <si>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</si>
  <si>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</si>
  <si>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</si>
  <si>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</si>
  <si>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</si>
  <si>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</si>
  <si>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</si>
  <si>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</si>
  <si>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</si>
  <si>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</si>
  <si>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</si>
  <si>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</si>
  <si>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</si>
  <si>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</si>
  <si>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</si>
  <si>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</si>
  <si>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</si>
  <si>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</si>
  <si>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</si>
  <si>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</si>
  <si>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</si>
  <si>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</si>
  <si>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</si>
  <si>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</si>
  <si>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</si>
  <si>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</si>
  <si>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</si>
  <si>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</si>
  <si>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</si>
  <si>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</si>
  <si>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</si>
  <si>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</si>
  <si>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</si>
  <si>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</si>
  <si>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</si>
  <si>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</si>
  <si>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</si>
  <si>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</si>
  <si>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</si>
  <si>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</si>
  <si>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</si>
  <si>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</si>
  <si>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</si>
  <si>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</si>
  <si>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</si>
  <si>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</si>
  <si>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</si>
  <si>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</si>
  <si>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</si>
  <si>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</si>
  <si>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</si>
  <si>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</si>
  <si>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</si>
  <si>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</si>
  <si>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</si>
  <si>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</si>
  <si>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</si>
  <si>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</si>
  <si>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</si>
  <si>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</si>
  <si>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</si>
  <si>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</si>
  <si>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</si>
  <si>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</si>
  <si>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</si>
  <si>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</si>
  <si>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</si>
  <si>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</si>
  <si>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</si>
  <si>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</si>
  <si>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</si>
  <si>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</si>
  <si>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</si>
  <si>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</si>
  <si>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</si>
  <si>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</si>
  <si>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</si>
  <si>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</si>
  <si>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</si>
  <si>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</si>
  <si>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</si>
  <si>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</si>
  <si>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</si>
  <si>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</si>
  <si>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</si>
  <si>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</si>
  <si>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</si>
  <si>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</si>
  <si>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</si>
  <si>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</si>
  <si>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</si>
  <si>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</si>
  <si>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</si>
  <si>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</si>
  <si>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</si>
  <si>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</si>
  <si>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</si>
  <si>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</si>
  <si>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</si>
  <si>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</si>
  <si>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</si>
  <si>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</si>
  <si>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</si>
  <si>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</si>
  <si>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</si>
  <si>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</si>
  <si>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</si>
  <si>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</si>
  <si>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</si>
  <si>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</si>
  <si>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</si>
  <si>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</si>
  <si>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</si>
  <si>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</si>
  <si>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</si>
  <si>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</si>
  <si>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</si>
  <si>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</si>
  <si>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</si>
  <si>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</si>
  <si>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</si>
  <si>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</si>
  <si>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</si>
  <si>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</si>
  <si>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</si>
  <si>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</si>
  <si>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</si>
  <si>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</si>
  <si>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</si>
  <si>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</si>
  <si>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</si>
  <si>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</si>
  <si>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</si>
  <si>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</si>
  <si>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</si>
  <si>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</si>
  <si>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</si>
  <si>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</si>
  <si>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</si>
  <si>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</si>
  <si>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</si>
  <si>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</si>
  <si>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</si>
  <si>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</si>
  <si>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</si>
  <si>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</si>
  <si>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</si>
  <si>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</si>
  <si>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</si>
  <si>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</si>
  <si>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</si>
  <si>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</si>
  <si>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</si>
  <si>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</si>
  <si>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</si>
  <si>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</si>
  <si>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</si>
  <si>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</si>
  <si>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</si>
  <si>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</si>
  <si>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</si>
  <si>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</si>
  <si>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</si>
  <si>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</si>
  <si>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</si>
  <si>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</si>
  <si>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</si>
  <si>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</si>
  <si>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</si>
  <si>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</si>
  <si>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</si>
  <si>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</si>
  <si>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</si>
  <si>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</si>
  <si>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</si>
  <si>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</si>
  <si>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</si>
  <si>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</si>
  <si>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</si>
  <si>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</si>
  <si>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</si>
  <si>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</si>
  <si>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</si>
  <si>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</si>
  <si>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</si>
  <si>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</si>
  <si>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</si>
  <si>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</si>
  <si>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</si>
  <si>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</si>
  <si>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</si>
  <si>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</si>
  <si>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</si>
  <si>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</si>
  <si>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</si>
  <si>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</si>
  <si>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</si>
  <si>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</si>
  <si>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</si>
  <si>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</si>
  <si>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</si>
  <si>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</si>
  <si>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</si>
  <si>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</si>
  <si>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</si>
  <si>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</si>
  <si>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</si>
  <si>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</si>
  <si>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</si>
  <si>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</si>
  <si>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</si>
  <si>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</si>
  <si>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</si>
  <si>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</si>
  <si>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</si>
  <si>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</si>
  <si>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</si>
  <si>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</si>
  <si>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</si>
  <si>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</si>
  <si>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</si>
  <si>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</si>
  <si>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</si>
  <si>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</si>
  <si>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</si>
  <si>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</si>
  <si>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</si>
  <si>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</si>
  <si>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</si>
  <si>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</si>
  <si>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</si>
  <si>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</si>
  <si>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</si>
  <si>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</si>
  <si>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</si>
  <si>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</si>
  <si>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</si>
  <si>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</si>
  <si>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</si>
  <si>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</si>
  <si>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</si>
  <si>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</si>
  <si>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</si>
  <si>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</si>
  <si>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</si>
  <si>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</si>
  <si>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</si>
  <si>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</si>
  <si>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</si>
  <si>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</si>
  <si>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</si>
  <si>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</si>
  <si>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</si>
  <si>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</si>
  <si>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</si>
  <si>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</si>
  <si>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</si>
  <si>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</si>
  <si>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</si>
  <si>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</si>
  <si>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</si>
  <si>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</si>
  <si>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</si>
  <si>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</si>
  <si>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</si>
  <si>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</si>
  <si>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</si>
  <si>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</si>
  <si>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</si>
  <si>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</si>
  <si>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</si>
  <si>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</si>
  <si>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</si>
  <si>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</si>
  <si>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</si>
  <si>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</si>
  <si>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</si>
  <si>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</si>
  <si>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</si>
  <si>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</si>
  <si>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</si>
  <si>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</si>
  <si>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</si>
  <si>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</si>
  <si>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</si>
  <si>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</si>
  <si>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</si>
  <si>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</si>
  <si>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</si>
  <si>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</si>
  <si>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</si>
  <si>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</si>
  <si>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</si>
  <si>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</si>
  <si>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</si>
  <si>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</si>
  <si>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</si>
  <si>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</si>
  <si>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</si>
  <si>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</si>
  <si>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</si>
  <si>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</si>
  <si>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</si>
  <si>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</si>
  <si>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</si>
  <si>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</si>
  <si>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</si>
  <si>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</si>
  <si>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</si>
  <si>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</si>
  <si>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</si>
  <si>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</si>
  <si>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</si>
  <si>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</si>
  <si>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</si>
  <si>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</si>
  <si>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</si>
  <si>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</si>
  <si>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</si>
  <si>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</si>
  <si>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</si>
  <si>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</si>
  <si>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</si>
  <si>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</si>
  <si>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</si>
  <si>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</si>
  <si>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</si>
  <si>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</si>
  <si>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</si>
  <si>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</si>
  <si>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</si>
  <si>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</si>
  <si>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</si>
  <si>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</si>
  <si>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</si>
  <si>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</si>
  <si>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</si>
  <si>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</si>
  <si>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</si>
  <si>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</si>
  <si>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</si>
  <si>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</si>
  <si>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</si>
  <si>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</si>
  <si>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</si>
  <si>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</si>
  <si>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</si>
  <si>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</si>
  <si>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</si>
  <si>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</si>
  <si>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</si>
  <si>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</si>
  <si>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</si>
  <si>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</si>
  <si>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</si>
  <si>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</si>
  <si>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</si>
  <si>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</si>
  <si>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</si>
  <si>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</si>
  <si>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</si>
  <si>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</si>
  <si>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</si>
  <si>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</si>
  <si>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</si>
  <si>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</si>
  <si>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</si>
  <si>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</si>
  <si>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</si>
  <si>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</si>
  <si>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</si>
  <si>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</si>
  <si>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</si>
  <si>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</si>
  <si>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</si>
  <si>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</si>
  <si>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</si>
  <si>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</si>
  <si>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</si>
  <si>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</si>
  <si>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</si>
  <si>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</si>
  <si>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</si>
  <si>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</si>
  <si>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</si>
  <si>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</si>
  <si>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</si>
  <si>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</si>
  <si>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</si>
  <si>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</si>
  <si>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</si>
  <si>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</si>
  <si>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</si>
  <si>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</si>
  <si>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</si>
  <si>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</si>
  <si>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</si>
  <si>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</si>
  <si>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</si>
  <si>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</si>
  <si>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</si>
  <si>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</si>
  <si>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</si>
  <si>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</si>
  <si>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</si>
  <si>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</si>
  <si>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</si>
  <si>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</si>
  <si>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</si>
  <si>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</si>
  <si>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</si>
  <si>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</si>
  <si>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</si>
  <si>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</si>
  <si>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</si>
  <si>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</si>
  <si>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</si>
  <si>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</si>
  <si>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</si>
  <si>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</si>
  <si>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</si>
  <si>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</si>
  <si>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</si>
  <si>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</si>
  <si>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</si>
  <si>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</si>
  <si>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</si>
  <si>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</si>
  <si>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</si>
  <si>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</si>
  <si>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</si>
  <si>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</si>
  <si>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</si>
  <si>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</si>
  <si>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</si>
  <si>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</si>
  <si>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</si>
  <si>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</si>
  <si>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</si>
  <si>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</si>
  <si>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</si>
  <si>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</si>
  <si>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</si>
  <si>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</si>
  <si>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</si>
  <si>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</si>
  <si>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</si>
  <si>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</si>
  <si>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</si>
  <si>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</si>
  <si>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</si>
  <si>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</si>
  <si>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</si>
  <si>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</si>
  <si>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</si>
  <si>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</si>
  <si>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</si>
  <si>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</si>
  <si>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</si>
  <si>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</si>
  <si>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</si>
  <si>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</si>
  <si>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</si>
  <si>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</si>
  <si>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</si>
  <si>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</si>
  <si>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</si>
  <si>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</si>
  <si>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</si>
  <si>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</si>
  <si>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</si>
  <si>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</si>
  <si>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</si>
  <si>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</si>
  <si>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</si>
  <si>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</si>
  <si>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</si>
  <si>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</si>
  <si>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</si>
  <si>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</si>
  <si>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</si>
  <si>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</si>
  <si>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</si>
  <si>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</si>
  <si>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</si>
  <si>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</si>
  <si>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</si>
  <si>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</si>
  <si>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</si>
  <si>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</si>
  <si>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</si>
  <si>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</si>
  <si>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</si>
  <si>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</si>
  <si>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</si>
  <si>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</si>
  <si>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</si>
  <si>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</si>
  <si>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</si>
  <si>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</si>
  <si>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</si>
  <si>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</si>
  <si>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</si>
  <si>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</si>
  <si>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</si>
  <si>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</si>
  <si>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</si>
  <si>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</si>
  <si>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</si>
  <si>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</si>
  <si>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</si>
  <si>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</si>
  <si>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</si>
  <si>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</si>
  <si>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</si>
  <si>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</si>
  <si>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</si>
  <si>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</si>
  <si>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</si>
  <si>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</si>
  <si>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</si>
  <si>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</si>
  <si>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</si>
  <si>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</si>
  <si>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</si>
  <si>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</si>
  <si>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</si>
  <si>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</si>
  <si>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</si>
  <si>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</si>
  <si>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</si>
  <si>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</si>
  <si>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</si>
  <si>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</si>
  <si>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</si>
  <si>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</si>
  <si>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</si>
  <si>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</si>
  <si>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</si>
  <si>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</si>
  <si>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</si>
  <si>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</si>
  <si>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</si>
  <si>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</si>
  <si>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</si>
  <si>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</si>
  <si>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</si>
  <si>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</si>
  <si>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</si>
  <si>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</si>
  <si>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</si>
  <si>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</si>
  <si>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</si>
  <si>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</si>
  <si>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</si>
  <si>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</si>
  <si>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</si>
  <si>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</si>
  <si>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</si>
  <si>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</si>
  <si>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</si>
  <si>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</si>
  <si>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</si>
  <si>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</si>
  <si>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</si>
  <si>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</si>
  <si>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</si>
  <si>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</si>
  <si>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</si>
  <si>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</si>
  <si>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</si>
  <si>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</si>
  <si>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</si>
  <si>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</si>
  <si>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</si>
  <si>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</si>
  <si>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</si>
  <si>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</si>
  <si>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</si>
  <si>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</si>
  <si>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</si>
  <si>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</si>
  <si>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</si>
  <si>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</si>
  <si>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</si>
  <si>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</si>
  <si>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</si>
  <si>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</si>
  <si>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</si>
  <si>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</si>
  <si>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</si>
  <si>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</si>
  <si>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</si>
  <si>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</si>
  <si>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</si>
  <si>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</si>
  <si>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</si>
  <si>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</si>
  <si>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</si>
  <si>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</si>
  <si>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</si>
  <si>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</si>
  <si>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</si>
  <si>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</si>
  <si>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</si>
  <si>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</si>
  <si>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</si>
  <si>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</si>
  <si>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</si>
  <si>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</si>
  <si>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</si>
  <si>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</si>
  <si>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</si>
  <si>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</si>
  <si>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</si>
  <si>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</si>
  <si>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</si>
  <si>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</si>
  <si>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</si>
  <si>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</si>
  <si>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</si>
  <si>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</si>
  <si>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</si>
  <si>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</si>
  <si>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</si>
  <si>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</si>
  <si>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</si>
  <si>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</si>
  <si>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</si>
  <si>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</si>
  <si>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</si>
  <si>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</si>
  <si>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</si>
  <si>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</si>
  <si>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</si>
  <si>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</si>
  <si>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</si>
  <si>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</si>
  <si>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</si>
  <si>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</si>
  <si>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</si>
  <si>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</si>
  <si>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</si>
  <si>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</si>
  <si>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</si>
  <si>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</si>
  <si>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</si>
  <si>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</si>
  <si>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</si>
  <si>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</si>
  <si>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</si>
  <si>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</si>
  <si>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</si>
  <si>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</si>
  <si>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</si>
  <si>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</si>
  <si>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</si>
  <si>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</si>
  <si>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</si>
  <si>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</si>
  <si>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</si>
  <si>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</si>
  <si>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</si>
  <si>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</si>
  <si>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</si>
  <si>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</si>
  <si>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</si>
  <si>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</si>
  <si>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</si>
  <si>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</si>
  <si>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</si>
  <si>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</si>
  <si>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</si>
  <si>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</si>
  <si>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</si>
  <si>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</si>
  <si>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</si>
  <si>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</si>
  <si>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</si>
  <si>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</si>
  <si>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</si>
  <si>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</si>
  <si>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</si>
  <si>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</si>
  <si>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</si>
  <si>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</si>
  <si>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</si>
  <si>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</si>
  <si>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</si>
  <si>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</si>
  <si>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</si>
  <si>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</si>
  <si>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</si>
  <si>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</si>
  <si>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</si>
  <si>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</si>
  <si>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</si>
  <si>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</si>
  <si>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</si>
  <si>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</si>
  <si>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</si>
  <si>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</si>
  <si>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</si>
  <si>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</si>
  <si>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</si>
  <si>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</si>
  <si>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</si>
  <si>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</si>
  <si>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</si>
  <si>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</si>
  <si>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</si>
  <si>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</si>
  <si>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</si>
  <si>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</si>
  <si>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</si>
  <si>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</si>
  <si>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</si>
  <si>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</si>
  <si>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</si>
  <si>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</si>
  <si>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</si>
  <si>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</si>
  <si>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</si>
  <si>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</si>
  <si>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</si>
  <si>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</si>
  <si>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</si>
  <si>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</si>
  <si>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</si>
  <si>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</si>
  <si>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</si>
  <si>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</si>
  <si>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</si>
  <si>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</si>
  <si>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</si>
  <si>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</si>
  <si>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</si>
  <si>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</si>
  <si>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</si>
  <si>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</si>
  <si>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</si>
  <si>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</si>
  <si>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</si>
  <si>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</si>
  <si>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</si>
  <si>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</si>
  <si>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</si>
  <si>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</si>
  <si>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</si>
  <si>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</si>
  <si>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</si>
  <si>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</si>
  <si>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</si>
  <si>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</si>
  <si>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</si>
  <si>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</si>
  <si>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</si>
  <si>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</si>
  <si>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</si>
  <si>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</si>
  <si>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</si>
  <si>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</si>
  <si>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</si>
  <si>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</si>
  <si>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</si>
  <si>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</si>
  <si>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</si>
  <si>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</si>
  <si>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</si>
  <si>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</si>
  <si>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</si>
  <si>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</si>
  <si>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</si>
  <si>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</si>
  <si>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</si>
  <si>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</si>
  <si>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</si>
  <si>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</si>
  <si>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</si>
  <si>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</si>
  <si>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</si>
  <si>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</si>
  <si>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</si>
  <si>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</si>
  <si>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</si>
  <si>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</si>
  <si>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</si>
  <si>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</si>
  <si>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</si>
  <si>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</si>
  <si>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</si>
  <si>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</si>
  <si>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</si>
  <si>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</si>
  <si>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</si>
  <si>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</si>
  <si>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</si>
  <si>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</si>
  <si>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</si>
  <si>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</si>
  <si>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</si>
  <si>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</si>
  <si>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</si>
  <si>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</si>
  <si>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</si>
  <si>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</si>
  <si>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</si>
  <si>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</si>
  <si>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</si>
  <si>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</si>
  <si>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</si>
  <si>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</si>
  <si>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</si>
  <si>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</si>
  <si>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</si>
  <si>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</si>
  <si>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</si>
  <si>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</si>
  <si>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</si>
  <si>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</si>
  <si>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</si>
  <si>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</si>
  <si>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</si>
  <si>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</si>
  <si>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</si>
  <si>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</si>
  <si>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</si>
  <si>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</si>
  <si>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</si>
  <si>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</si>
  <si>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</si>
  <si>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</si>
  <si>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</si>
  <si>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</si>
  <si>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</si>
  <si>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</si>
  <si>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</si>
  <si>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</si>
  <si>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</si>
  <si>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</si>
  <si>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</si>
  <si>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</si>
  <si>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</si>
  <si>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</si>
  <si>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</si>
  <si>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</si>
  <si>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</si>
  <si>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</si>
  <si>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</si>
  <si>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</si>
  <si>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</si>
  <si>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</si>
  <si>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</si>
  <si>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</si>
  <si>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</si>
  <si>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</si>
  <si>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</si>
  <si>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</si>
  <si>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</si>
  <si>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</si>
  <si>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</si>
  <si>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</si>
  <si>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</si>
  <si>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</si>
  <si>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</si>
  <si>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</si>
  <si>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</si>
  <si>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</si>
  <si>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</si>
  <si>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</si>
  <si>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</si>
  <si>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</si>
  <si>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</si>
  <si>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</si>
  <si>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</si>
  <si>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</si>
  <si>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</si>
  <si>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</si>
  <si>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</si>
  <si>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</si>
  <si>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 xml:space="preserve"> PCM-20250215-00000830 </t>
  </si>
  <si>
    <t>LTE site still down and  site located in aramco area access issue need special permission</t>
  </si>
  <si>
    <t>PCM-20251019-00001480</t>
  </si>
  <si>
    <t xml:space="preserve">EM team on the way 75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</si>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</sst>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9" totalsRowShown="0" headerRowDxfId="48" dataDxfId="47" headerRowBorderDxfId="45" tableBorderDxfId="46" totalsRowBorderDxfId="44">
  <autoFilter ref="A1:L3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286.71206643518235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6.2167538194407825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45949.66049224537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45949.66049224537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45949.66049224537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45949.66049224537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45949.66049224537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45949.66049224537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45949.66049224537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45949.66049224537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45949.66049224537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45949.66049224537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45949.66049224537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45949.66049224537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45949.66049224537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45949.66049224537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45949.66049224537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45949.66049224537</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45949.66049224537</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45949.66049224537</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45949.66049224537</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45949.66049224537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45949.66049224537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45949.66049224537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45949.66049224537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45949.66049224537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45949.66049224537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45949.66049224537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45949.66049224537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45949.66049224537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45949.66049224537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45949.66049224537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45949.66049224537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45949.66049224537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45949.66049224537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45949.66049224537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45949.66049224537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45949.66049224537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45949.66049224537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45949.66049224537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45949.66049224537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45949.66049224537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45949.66049224537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45949.66049224537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45949.66049224537</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45949.66049224537</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45949.66049224537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45949.66049224537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45949.66049224537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45949.66049224537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45949.66049224537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45949.66049224537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45949.66049224537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45949.66049224537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45949.66049224537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45949.66049224537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45949.66049224537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45949.66049224537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45949.66049224537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45949.66049224537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45949.66049224537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45949.66049224537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45949.66049224537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45949.66049224537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45949.66049224537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45949.66049224537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45949.66049224537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45949.66049224537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45949.66049224537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45949.66049224537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45949.66049224537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45949.66049224537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45949.66049224537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45949.66049224537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45949.66049224537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45949.66049224537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45949.66049224537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45949.66049224537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45949.66049224537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45949.66049224537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45949.66049224537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45949.66049224537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45949.66049224537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45949.66049224537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45949.66049224537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45949.66049224537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45949.66049224537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45949.66049224537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45949.66049224537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45949.66049224537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45949.66049224537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45949.66049224537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45949.66049224537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45949.66049224537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45949.66049224537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45949.66049224537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45949.66049224537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45949.66049224537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45949.66049224537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45949.66049224537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45949.66049224537</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45949.66049224537</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20239EE1-415A-4DF5-A8BA-D560ED98B224}"/>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tabSelected="1" workbookViewId="0">
      <selection activeCell="F7" sqref="F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142.93340902777709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124.66065439814702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5.1647168981435243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5.5618055557715707E-3</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45949.660492361108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45949.660492361108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45949.660492361108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45949.660492361108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45949.660492361108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45949.660492361108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45949.660492361108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45949.660492361108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45949.660492361108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45949.660492361108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45949.660492361108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45949.660492361108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45949.660492361108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45949.660492361108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45949.660492361108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45949.660492361108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45949.660492361108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45949.660492361108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45949.660492361108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45949.660492361108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45949.660492361108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45949.660492361108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45949.660492361108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45949.660492361108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45949.660492361108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45949.660492361108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45949.660492361108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45949.660492361108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45949.660492361108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45949.660492361108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45949.660492361108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45949.660492361108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45949.660492361108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45949.660492361108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45949.660492361108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45949.660492361108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45949.660492361108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45949.660492361108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45949.660492361108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45949.660492361108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45949.660492361108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45949.660492361108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45949.660492361108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45949.660492361108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45949.660492361108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45949.660492361108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45949.660492361108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45949.660492361108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45949.660492361108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45949.660492361108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45949.660492361108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45949.660492361108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45949.660492361108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45949.660492361108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45949.660492361108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45949.660492361108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45949.660492361108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45949.660492361108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45949.660492361108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45949.660492361108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45949.660492361108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45949.660492361108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45949.660492361108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45949.660492361108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45949.660492361108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45949.660492361108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45949.660492361108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45949.660492361108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45949.660492361108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45949.660492361108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45949.660492361108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45949.660492361108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45949.660492361108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45949.660492361108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45949.660492361108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45949.660492361108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45949.660492361108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45949.660492361108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45949.660492361108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45949.660492361108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45949.660492361108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45949.660492361108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45949.660492361108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45949.660492361108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45949.660492361108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45949.660492361108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C11" sqref="C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45949.660492361108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45949.660492361108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45949.660492361108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45949.660492361108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45949.660492361108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45949.660492361108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45949.660492361108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45949.660492361108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45949.660492361108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45949.660492361108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45949.660492361108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45949.660492361108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45949.660492361108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45949.660492361108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45949.660492361108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45949.660492361108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45949.660492361108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45949.660492361108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45949.660492361108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45949.660492361108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45949.660492361108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45949.660492361108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45949.660492361108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45949.660492361108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45949.660492361108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45949.660492361108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45949.660492361108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45949.660492361108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45949.660492361108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45949.660492361108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45949.660492361108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45949.660492361108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45949.660492361108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45949.660492361108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45949.660492361108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45949.660492361108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45949.660492361108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45949.660492361108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45949.660492361108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45949.660492361108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45949.660492361108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45949.660492361108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45949.660492361108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45949.660492361108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45949.660492361108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45949.660492361108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45949.660492361108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45949.660492361108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45949.660492361108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45949.660492361108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45949.660492361108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45949.660492361108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45949.660492361108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45949.660492361108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45949.660492361108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45949.660492361108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45949.660492361108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45949.660492361108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45949.660492361108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45949.660492361108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45949.660492361108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45949.660492361108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45949.660492361108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45949.660492361108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45949.660492361108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45949.660492361108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45949.660492361108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45949.660492361108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45949.660492361108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45949.660492361108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45949.660492361108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45949.660492361108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45949.660492361108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45949.660492361108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45949.660492361108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45949.660492361108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45949.660492361108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45949.660492361108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45949.660492361108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45949.660492361108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45949.660492361108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45949.660492361108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45949.660492361108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45949.660492361108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45949.660492361108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45949.660492361108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45949.660492361108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45949.660492361108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45949.660492361108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45949.660492361108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45949.660492361108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45949.660492361108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45949.660492361108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45949.660492361108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45949.660492361108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45949.660492361108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45949.660492361108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45949.660492361108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45949.660492361108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45949.660492361108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45949.660492361108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45949.660492361108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45949.660492361108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45949.660492361108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45949.660492361108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45949.660492361108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45949.660492361108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45949.660492361108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45949.660492361108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45949.660492361108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45949.660492361108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45949.660492361108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45949.660492361108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45949.660492361108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45949.660492361108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45949.660492361108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45949.660492361108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45949.660492361108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45949.660492361108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45949.660492361108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45949.660492361108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45949.660492361108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45949.660492361108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45949.660492361108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45949.660492361108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45949.660492361108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45949.660492361108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45949.660492361108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45949.660492361108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45949.660492361108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45949.660492361108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45949.660492361108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45949.660492361108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45949.660492361108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45949.660492361108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45949.660492361108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45949.660492361108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45949.660492361108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45949.660492361108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45949.660492361108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45949.660492361108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45949.660492361108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45949.660492361108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45949.660492361108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45949.660492361108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45949.660492361108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45949.660492361108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45949.660492361108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45949.660492361108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45949.660492361108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45949.660492361108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45949.660492361108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45949.660492361108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45949.660492361108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45949.660492361108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45949.660492361108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45949.660492361108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45949.660492361108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45949.660492361108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45949.660492361108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45949.660492361108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45949.660492361108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45949.660492361108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45949.660492361108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45949.660492361108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45949.660492361108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45949.660492361108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45949.660492361108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45949.660492361108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45949.660492361108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45949.660492361108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45949.660492361108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45949.660492361108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45949.660492361108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45949.660492361108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45949.660492361108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45949.660492361108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45949.660492361108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45949.660492361108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45949.660492361108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45949.660492361108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45949.660492361108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45949.660492361108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45949.660492361108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45949.660492361108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45949.660492361108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45949.660492361108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45949.660492361108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45949.660492361108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45949.660492361108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45949.660492361108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45949.660492361108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45949.660492361108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45949.660492361108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45949.660492361108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45949.660492361108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45949.660492361108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45949.660492361108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45949.660492361108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45949.660492361108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45949.660492361108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45949.660492361108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45949.660492361108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45949.660492361108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45949.660492361108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45949.660492361108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45949.660492361108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45949.660492361108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45949.660492361108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45949.660492361108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45949.660492361108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45949.660492361108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45949.660492361108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45949.660492361108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45949.660492361108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45949.660492361108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45949.660492361108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45949.660492361108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45949.660492361108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45949.660492361108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45949.660492361108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45949.660492361108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45949.660492361108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45949.660492361108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45949.660492361108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45949.660492361108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45949.660492361108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45949.660492361108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45949.660492361108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45949.660492361108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45949.660492361108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45949.660492361108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45949.660492361108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45949.660492361108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45949.660492361108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45949.660492361108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45949.660492361108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45949.660492361108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45949.660492361108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45949.660492361108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45949.660492361108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45949.660492361108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45949.660492361108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45949.660492361108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45949.660492361108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45949.660492361108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45949.660492361108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45949.660492361108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45949.660492361108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45949.660492361108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45949.660492361108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45949.660492361108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45949.660492361108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45949.660492361108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45949.660492361108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45949.660492361108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45949.660492361108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45949.660492361108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45949.660492361108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45949.660492361108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45949.660492361108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45949.660492361108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45949.660492361108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45949.660492361108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45949.660492361108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45949.660492361108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45949.660492361108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45949.660492361108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45949.660492361108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45949.660492361108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45949.660492361108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45949.660492361108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45949.660492361108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45949.660492361108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45949.660492361108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45949.660492361108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45949.660492361108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45949.660492361108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45949.660492361108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45949.660492361108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45949.660492361108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45949.660492361108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45949.660492361108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45949.660492361108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45949.660492361108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45949.660492361108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45949.660492361108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45949.660492361108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45949.660492361108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45949.660492361108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45949.660492361108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45949.660492361108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45949.660492361108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45949.660492361108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45949.660492361108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45949.660492361108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45949.660492361108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45949.660492361108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45949.660492361108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45949.660492361108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45949.660492361108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45949.660492361108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45949.660492361108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45949.660492361108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45949.660492361108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45949.660492361108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45949.660492361108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45949.660492361108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45949.660492361108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45949.660492361108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45949.660492361108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45949.660492361108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45949.660492361108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45949.660492361108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45949.660492361108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45949.660492361108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45949.660492361108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45949.660492361108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45949.660492361108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45949.660492361108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45949.660492361108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45949.660492361108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45949.660492361108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45949.660492361108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45949.660492361108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45949.660492361108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45949.660492361108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45949.660492361108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45949.660492361108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45949.660492361108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45949.660492361108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45949.660492361108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45949.660492361108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45949.660492361108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45949.660492361108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45949.660492361108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45949.660492361108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45949.660492361108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45949.660492361108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45949.660492361108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45949.660492361108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45949.660492361108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45949.660492361108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45949.660492361108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45949.660492361108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45949.660492361108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45949.660492361108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45949.660492361108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45949.660492361108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45949.660492361108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45949.660492361108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45949.660492361108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45949.660492361108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45949.660492361108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45949.660492361108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45949.660492361108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45949.660492361108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45949.660492361108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45949.660492361108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45949.660492361108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45949.660492361108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45949.660492361108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45949.660492361108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45949.660492361108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45949.660492361108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45949.660492361108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45949.660492361108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45949.660492361108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45949.660492361108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45949.660492361108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45949.660492361108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45949.660492361108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45949.660492361108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45949.660492361108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45949.660492361108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45949.660492361108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45949.660492361108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45949.660492361108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45949.660492361108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45949.660492361108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45949.660492361108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45949.660492361108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45949.660492361108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45949.660492361108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45949.660492361108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45949.660492361108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45949.660492361108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45949.660492361108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45949.660492361108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45949.660492361108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45949.660492361108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45949.660492361108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45949.660492361108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45949.660492361108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45949.660492361108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45949.660492361108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45949.660492361108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45949.660492361108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45949.660492361108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45949.660492361108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45949.660492361108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45949.660492361108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45949.660492361108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45949.660492361108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45949.660492361108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45949.660492361108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45949.660492361108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45949.660492361108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45949.660492361108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45949.660492361108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45949.660492361108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45949.660492361108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45949.660492361108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45949.660492361108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45949.660492361108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45949.660492361108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45949.660492361108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45949.660492361108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45949.660492361108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45949.660492361108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45949.660492361108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45949.660492361108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45949.660492361108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45949.660492361108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45949.660492361108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45949.660492361108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45949.660492361108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45949.660492361108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45949.660492361108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45949.660492361108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45949.660492361108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45949.660492361108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45949.660492361108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45949.660492361108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45949.660492361108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45949.660492361108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45949.660492361108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45949.660492361108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45949.660492361108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45949.660492361108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45949.660492361108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45949.660492361108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45949.660492361108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45949.660492361108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45949.660492361108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45949.660492361108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45949.660492361108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45949.660492361108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45949.660492361108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45949.660492361108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45949.660492361108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45949.660492361108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45949.660492361108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45949.660492361108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45949.660492361108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45949.660492361108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45949.660492361108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45949.660492361108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45949.660492361108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45949.660492361108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45949.660492361108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45949.660492361108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45949.660492361108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45949.660492361108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45949.660492361108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45949.660492361108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45949.660492361108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45949.660492361108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45949.660492361108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45949.660492361108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45949.660492361108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45949.660492361108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45949.660492361108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45949.660492361108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45949.660492361108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45949.660492361108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45949.660492361108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45949.660492361108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45949.660492361108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45949.660492361108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45949.660492361108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45949.660492361108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45949.660492361108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45949.660492361108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45949.660492361108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45949.660492361108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45949.660492361108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45949.660492361108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45949.660492361108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45949.660492361108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45949.660492361108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45949.660492361108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45949.660492361108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45949.660492361108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45949.660492361108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45949.660492361108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45949.660492361108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45949.660492361108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45949.660492361108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45949.660492361108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45949.660492361108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45949.660492361108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45949.660492361108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45949.660492361108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45949.660492361108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45949.660492361108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45949.660492361108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45949.660492361108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45949.660492361108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45949.660492361108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45949.660492361108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45949.660492361108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45949.660492361108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45949.660492361108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45949.660492361108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45949.660492361108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45949.660492361108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45949.660492361108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45949.660492361108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45949.660492361108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45949.660492361108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45949.660492361108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45949.660492361108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45949.660492361108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45949.660492361108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45949.660492361108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45949.660492361108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45949.660492361108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45949.660492361108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45949.660492361108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45949.660492361108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45949.660492361108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45949.660492361108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45949.660492361108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45949.660492361108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45949.660492361108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45949.660492361108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45949.660492361108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45949.660492361108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45949.660492361108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45949.660492361108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45949.660492361108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45949.660492361108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45949.660492361108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45949.660492361108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45949.660492361108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45949.660492361108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45949.660492361108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45949.660492361108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45949.660492361108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45949.660492361108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45949.660492361108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45949.660492361108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45949.660492361108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45949.660492361108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45949.660492361108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45949.660492361108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45949.660492361108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45949.660492361108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45949.660492361108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45949.660492361108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45949.660492361108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45949.660492361108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45949.660492361108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45949.660492361108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45949.660492361108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45949.660492361108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45949.660492361108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45949.660492361108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45949.660492361108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45949.660492361108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45949.660492361108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45949.660492361108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45949.660492361108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45949.660492361108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45949.660492361108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45949.660492361108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45949.660492361108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45949.660492361108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45949.660492361108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45949.660492361108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45949.660492361108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45949.660492361108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45949.660492361108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45949.660492361108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45949.660492361108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45949.660492361108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45949.660492361108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45949.660492361108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45949.660492361108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45949.660492361108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45949.660492361108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45949.660492361108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45949.660492361108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45949.660492361108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45949.660492361108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45949.660492361108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45949.660492361108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45949.660492361108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45949.660492361108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45949.660492361108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45949.660492361108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45949.660492361108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45949.660492361108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45949.660492361108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45949.660492361108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45949.660492361108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45949.660492361108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45949.660492361108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45949.660492361108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45949.660492361108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45949.660492361108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45949.660492361108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45949.660492361108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45949.660492361108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45949.660492361108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45949.660492361108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45949.660492361108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45949.660492361108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45949.660492361108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45949.660492361108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45949.660492361108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45949.660492361108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45949.660492361108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45949.660492361108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45949.660492361108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45949.660492361108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45949.660492361108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45949.660492361108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45949.660492361108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45949.660492361108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45949.660492361108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45949.660492361108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45949.660492361108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45949.660492361108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45949.660492361108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45949.660492361108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45949.660492361108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45949.660492361108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45949.660492361108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45949.660492361108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45949.660492361108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45949.660492361108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45949.660492361108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45949.660492361108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45949.660492361108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45949.660492361108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45949.660492361108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45949.660492361108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45949.660492361108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45949.660492361108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45949.660492361108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45949.660492361108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45949.660492361108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45949.660492361108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45949.660492361108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45949.660492361108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45949.660492361108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45949.660492361108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45949.660492361108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45949.660492361108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45949.660492361108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45949.660492361108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45949.660492361108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45949.660492361108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45949.660492361108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45949.660492361108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45949.660492361108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45949.660492361108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45949.660492361108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45949.660492361108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45949.660492361108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45949.660492361108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45949.660492361108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45949.660492361108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45949.660492361108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45949.660492361108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45949.660492361108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45949.660492361108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45949.660492361108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45949.660492361108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45949.660492361108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45949.660492361108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45949.660492361108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45949.660492361108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45949.660492361108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45949.660492361108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45949.660492361108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45949.660492361108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45949.660492361108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45949.660492361108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45949.660492361108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45949.660492361108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45949.660492361108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45949.660492361108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45949.660492361108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45949.660492361108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45949.660492361108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45949.660492361108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45949.660492361108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45949.660492361108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45949.660492361108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45949.660492361108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45949.660492361108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45949.660492361108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45949.660492361108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45949.660492361108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45949.660492361108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45949.660492361108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45949.660492361108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45949.660492361108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45949.660492361108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45949.660492361108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45949.660492361108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45949.660492361108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45949.660492361108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45949.660492361108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45949.660492361108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45949.660492361108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45949.660492361108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45949.660492361108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45949.660492361108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45949.660492361108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45949.660492361108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45949.660492361108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45949.660492361108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45949.660492361108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45949.660492361108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45949.660492361108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45949.660492361108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45949.660492361108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45949.660492361108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45949.660492361108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45949.660492361108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45949.660492361108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45949.660492361108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45949.660492361108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45949.660492361108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45949.660492361108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45949.660492361108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45949.660492361108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45949.660492361108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45949.660492361108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45949.660492361108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45949.660492361108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45949.660492361108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45949.660492361108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45949.660492361108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45949.660492361108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45949.660492361108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45949.660492361108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45949.660492361108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45949.660492361108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45949.660492361108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45949.660492361108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45949.660492361108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45949.660492361108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45949.660492361108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45949.660492361108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45949.660492361108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45949.660492361108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45949.660492361108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45949.660492361108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45949.660492361108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45949.660492361108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45949.660492361108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45949.660492361108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45949.660492361108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45949.660492361108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45949.660492361108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45949.660492361108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45949.660492361108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45949.660492361108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45949.660492361108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45949.660492361108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45949.660492361108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45949.660492361108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45949.660492361108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45949.660492361108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45949.660492361108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45949.660492361108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45949.660492361108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45949.660492361108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45949.660492361108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45949.660492361108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45949.660492361108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45949.660492361108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45949.660492361108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45949.660492361108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45949.660492361108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45949.660492361108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45949.660492361108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45949.660492361108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45949.660492361108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45949.660492361108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45949.660492361108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45949.660492361108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45949.660492361108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45949.660492361108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45949.660492361108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45949.660492361108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45949.660492361108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45949.660492361108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45949.660492361108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45949.660492361108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45949.660492361108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45949.660492361108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45949.660492361108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45949.660492361108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45949.660492361108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45949.660492361108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45949.660492361108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45949.660492361108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45949.660492361108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45949.660492361108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45949.660492361108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45949.660492361108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45949.660492361108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45949.660492361108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45949.660492361108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45949.660492361108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45949.660492361108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45949.660492361108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45949.660492361108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45949.660492361108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45949.660492361108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45949.660492361108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45949.660492361108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45949.660492361108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45949.660492361108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45949.660492361108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45949.660492361108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45949.660492361108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45949.660492361108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45949.660492361108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45949.660492361108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45949.660492361108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45949.660492361108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45949.660492361108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45949.660492361108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45949.660492361108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45949.660492361108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45949.660492361108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45949.660492361108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45949.660492361108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45949.660492361108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45949.660492361108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45949.660492361108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45949.660492361108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45949.660492361108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45949.660492361108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45949.660492361108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45949.660492361108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45949.660492361108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45949.660492361108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45949.660492361108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45949.660492361108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45949.660492361108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45949.660492361108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45949.660492361108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45949.660492361108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45949.660492361108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45949.660492361108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45949.660492361108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45949.660492361108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45949.660492361108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45949.660492361108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45949.660492361108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45949.660492361108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45949.660492361108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45949.660492361108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45949.660492361108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45949.660492361108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45949.660492361108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45949.660492361108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45949.660492361108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45949.660492361108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45949.660492361108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45949.660492361108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45949.660492361108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45949.660492361108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45949.660492361108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45949.660492361108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45949.660492361108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45949.660492361108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45949.660492361108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45949.660492361108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45949.660492361108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45949.660492361108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45949.660492361108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45949.660492361108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45949.660492361108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45949.660492361108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45949.660492361108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45949.660492361108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45949.660492361108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45949.660492361108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45949.660492361108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45949.660492361108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45949.660492361108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45949.660492361108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45949.660492361108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45949.660492361108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45949.660492361108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45949.660492361108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45949.660492361108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45949.660492361108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45949.660492361108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45949.660492361108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45949.660492361108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45949.660492361108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45949.660492361108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45949.660492361108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45949.660492361108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45949.660492361108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45949.660492361108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45949.660492361108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45949.660492361108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45949.660492361108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45949.660492361108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45949.660492361108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45949.660492361108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45949.660492361108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45949.660492361108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45949.660492361108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45949.660492361108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45949.660492361108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45949.660492361108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45949.660492361108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45949.660492361108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45949.660492361108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45949.660492361108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45949.660492361108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45949.660492361108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45949.660492361108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45949.660492361108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45949.660492361108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45949.660492361108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45949.660492361108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45949.660492361108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45949.660492361108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45949.660492361108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45949.660492361108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45949.660492361108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45949.660492361108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45949.660492361108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45949.660492361108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45949.660492361108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45949.660492361108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45949.660492361108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45949.660492361108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45949.660492361108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45949.660492361108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45949.660492361108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45949.660492361108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45949.660492361108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45949.660492361108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45949.660492361108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45949.660492361108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45949.660492361108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45949.660492361108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45949.660492361108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45949.660492361108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45949.660492361108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45949.660492361108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45949.660492361108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45949.660492361108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45949.660492361108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45949.660492361108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45949.660492361108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45949.660492361108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45949.660492361108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45949.660492361108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45949.660492361108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45949.660492361108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45949.660492361108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45949.660492361108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45949.660492361108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45949.660492361108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45949.660492361108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45949.660492361108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45949.660492361108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45949.660492361108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45949.660492361108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45949.660492361108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45949.660492361108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45949.660492361108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45949.660492361108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45949.660492361108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45949.660492361108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45949.660492361108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45949.660492361108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45949.660492361108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45949.660492361108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45949.660492361108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45949.660492361108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45949.660492361108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45949.660492361108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45949.660492361108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45949.660492361108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45949.660492361108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45949.660492361108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45949.660492361108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45949.660492361108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45949.660492361108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45949.660492361108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45949.660492361108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45949.660492361108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45949.660492361108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45949.660492361108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45949.660492361108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45949.660492361108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45949.660492361108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45949.660492361108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45949.660492361108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45949.660492361108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45949.660492361108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45949.660492361108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45949.660492361108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45949.660492361108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45949.660492361108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45949.660492361108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45949.660492361108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45949.660492361108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45949.660492361108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45949.660492361108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45949.660492361108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45949.660492361108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45949.660492361108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45949.660492361108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45949.660492361108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45949.660492361108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45949.660492361108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45949.660492361108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45949.660492361108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45949.660492361108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45949.660492361108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45949.660492361108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45949.660492361108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45949.660492361108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45949.660492361108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45949.660492361108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45949.660492361108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45949.660492361108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45949.660492361108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45949.660492361108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45949.660492361108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45949.660492361108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45949.660492361108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45949.660492361108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45949.660492361108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45949.660492361108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45949.660492361108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45949.660492361108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45949.660492361108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45949.660492361108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45949.660492361108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45949.660492361108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45949.660492361108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45949.660492361108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45949.660492361108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45949.660492361108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45949.660492361108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45949.660492361108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45949.660492361108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45949.660492361108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45949.660492361108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45949.660492361108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45949.660492361108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45949.660492361108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45949.660492361108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45949.660492361108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45949.660492361108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45949.660492361108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45949.660492361108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45949.660492361108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45949.660492361108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45949.660492361108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45949.660492361108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45949.660492361108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45949.660492361108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45949.660492361108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45949.660492361108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45949.660492361108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45949.660492361108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45949.660492361108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45949.660492361108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45949.660492361108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45949.660492361108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45949.660492361108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45949.660492361108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45949.660492361108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45949.660492361108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45949.660492361108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45949.660492361108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45949.660492361108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45949.660492361108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45949.660492361108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45949.660492361108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45949.660492361108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45949.660492361108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45949.660492361108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45949.660492361108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45949.660492361108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45949.660492361108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45949.660492361108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45949.660492361108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45949.660492361108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45949.660492361108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45949.660492361108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45949.660492361108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45949.660492361108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45949.660492361108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45949.660492361108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45949.660492361108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45949.660492361108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45949.660492361108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45949.660492361108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45949.660492361108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45949.660492361108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45949.660492361108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45949.660492361108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45949.660492361108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45949.660492361108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45949.660492361108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45949.660492361108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45949.660492361108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45949.660492361108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45949.660492361108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45949.660492361108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45949.660492361108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45949.660492361108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45949.660492361108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45949.660492361108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45949.660492361108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45949.660492361108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45949.660492361108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45949.660492361108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45949.660492361108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45949.660492361108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45949.660492361108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45949.660492361108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45949.660492361108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45949.660492361108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45949.660492361108</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246.17977465277363</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37283</v>
      </c>
      <c r="E3" s="100" t="s">
        <v>38964</v>
      </c>
      <c r="F3" s="125">
        <v>45949.602303240739</v>
      </c>
      <c r="G3" s="126">
        <f ca="1">IFERROR(NOW()-F3,"")</f>
        <v>5.8189120369206648E-2</v>
      </c>
      <c r="H3" s="125">
        <v>45949.596585648149</v>
      </c>
      <c r="I3" s="121" t="str">
        <f>IFERROR(VLOOKUP(D3,DB!A:F,6,0),"")</f>
        <v>Generator-SG</v>
      </c>
      <c r="J3" s="121" t="str">
        <f>IFERROR(VLOOKUP(D3,DB!A:G,7,0),"")</f>
        <v>Dead</v>
      </c>
      <c r="K3" s="127" t="s">
        <v>39059</v>
      </c>
      <c r="L3" s="123" t="str">
        <f>IFERROR(VLOOKUP(D3,DB!A:I,9,0),"")</f>
        <v>Latis</v>
      </c>
    </row>
    <row r="4" spans="1:16" ht="15" customHeight="1">
      <c r="A4" s="121"/>
      <c r="B4" s="121" t="str">
        <f>IFERROR(VLOOKUP(D4,DB!A:K,11,0),"")</f>
        <v/>
      </c>
      <c r="C4" s="122"/>
      <c r="D4" s="123"/>
      <c r="E4" s="100"/>
      <c r="F4" s="125"/>
      <c r="G4" s="126">
        <f ca="1">IFERROR(NOW()-F4,"")</f>
        <v>45949.660492361108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45949.660492361108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45949.660492361108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45949.660492361108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45949.660492361108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45949.660492361108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45949.660492361108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45949.660492361108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45949.660492361108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45949.660492361108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45949.660492361108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45949.660492361108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45949.660492361108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45949.660492361108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45949.660492361108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45949.660492361108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45949.660492361108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45949.660492361108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45949.660492361108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45949.660492361108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45949.660492361108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45949.660492361108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45949.660492361108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45949.660492361108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45949.660492361108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45949.660492361108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45949.660492361108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45949.660492361108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45949.660492361108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45949.660492361108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45949.660492361108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45949.660492361108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45949.660492361108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45949.660492361108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45949.660492361108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45949.660492361108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45949.660492361108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45949.660492361108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45949.660492361108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45949.660492361108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45949.660492361108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45949.660492361108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45949.660492361108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45949.660492361108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45949.660492361108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45949.660492361108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45949.660492361108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45949.660492361108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45949.660492361108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45949.660492361108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45949.660492361108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45949.660492361108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45949.660492361108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45949.660492361108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45949.660492361108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45949.660492361108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45949.660492361108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45949.660492361108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45949.660492361108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45949.660492361108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45949.660492361108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45949.660492361108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45949.660492361108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45949.660492361108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45949.660492361108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45949.660492361108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45949.660492361108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45949.660492361108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45949.660492361108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45949.660492361108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45949.660492361108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45949.660492361108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45949.660492361108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45949.660492361108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45949.660492361108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45949.660492361108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45949.660492361108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45949.660492361108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45949.660492361108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45949.660492361108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45949.660492361108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45949.660492361108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45949.660492361108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45949.660492361108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45949.660492361108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45949.660492361108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45949.660492361108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45949.660492361108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45949.660492361108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45949.660492361108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45949.660492361108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45949.660492361108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45949.660492361108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45949.660492361108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45949.660492361108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45949.660492361108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45949.660492361108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45949.660492361108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45949.660492361108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45949.660492361108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45949.660492361108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45949.660492361108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45949.660492361108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45949.660492361108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45949.660492361108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45949.660492361108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45949.660492361108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45949.660492361108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45949.660492361108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45949.660492361108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45949.660492361108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45949.660492361108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45949.660492361108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45949.660492361108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45949.660492361108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45949.660492361108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45949.660492361108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45949.660492361108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45949.660492361108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45949.660492361108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45949.660492361108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45949.660492361108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45949.660492361108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45949.660492361108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45949.660492361108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45949.660492361108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45949.660492361108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45949.660492361108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45949.660492361108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45949.660492361108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45949.660492361108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45949.660492361108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45949.660492361108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45949.660492361108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45949.660492361108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45949.660492361108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45949.660492361108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45949.660492361108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45949.660492361108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45949.660492361108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45949.660492361108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45949.660492361108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45949.660492361108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45949.660492361108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45949.660492361108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45949.660492361108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45949.660492361108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45949.660492361108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45949.660492361108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45949.660492361108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45949.660492361108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45949.660492361108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45949.660492361108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45949.660492361108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45949.660492361108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45949.660492361108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45949.660492361108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45949.660492361108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45949.660492361108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45949.660492361108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45949.660492361108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45949.660492361108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45949.660492361108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45949.660492361108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45949.660492361108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45949.660492361108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45949.660492361108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45949.660492361108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45949.660492361108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45949.660492361108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45949.660492361108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45949.660492361108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45949.660492361108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45949.660492361108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45949.660492361108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45949.660492361108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45949.660492361108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45949.660492361108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45949.660492361108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45949.660492361108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45949.660492361108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45949.660492361108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45949.660492361108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45949.660492361108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45949.660492361108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45949.660492361108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45949.660492361108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45949.660492361108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45949.660492361108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45949.660492361108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45949.660492361108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45949.660492361108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45949.660492361108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45949.660492361108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45949.660492361108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45949.660492361108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45949.660492361108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45949.660492361108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45949.660492361108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45949.660492361108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45949.660492361108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45949.660492361108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45949.660492361108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45949.660492361108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45949.660492361108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45949.660492361108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45949.660492361108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45949.660492361108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45949.660492361108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45949.660492361108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45949.660492361108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45949.660492361108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45949.660492361108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45949.660492361108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45949.660492361108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45949.660492361108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45949.660492361108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45949.660492361108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45949.660492361108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45949.660492361108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45949.660492361108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45949.660492361108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45949.660492361108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45949.660492361108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45949.660492361108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45949.660492361108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45949.660492361108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45949.660492361108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45949.660492361108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45949.660492361108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45949.660492361108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45949.660492361108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45949.660492361108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45949.660492361108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45949.660492361108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45949.660492361108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45949.660492361108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45949.660492361108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45949.660492361108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45949.660492361108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45949.660492361108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45949.660492361108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45949.660492361108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45949.660492361108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45949.660492361108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45949.660492361108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45949.660492361108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45949.660492361108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45949.660492361108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45949.660492361108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45949.660492361108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45949.660492361108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45949.660492361108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45949.660492361108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45949.660492361108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45949.660492361108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45949.660492361108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45949.660492361108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45949.660492361108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45949.660492361108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45949.660492361108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45949.660492361108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45949.660492361108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45949.660492361108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45949.660492361108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45949.660492361108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45949.660492361108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45949.660492361108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45949.660492361108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45949.660492361108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45949.660492361108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45949.660492361108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45949.660492361108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45949.660492361108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45949.660492361108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45949.660492361108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45949.660492361108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45949.660492361108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45949.660492361108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45949.660492361108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45949.660492361108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45949.660492361108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45949.660492361108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45949.660492361108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45949.660492361108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45949.660492361108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45949.660492361108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45949.660492361108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45949.660492361108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45949.660492361108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45949.660492361108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45949.660492361108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45949.660492361108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45949.660492361108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45949.660492361108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45949.660492361108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45949.660492361108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45949.660492361108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45949.660492361108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45949.660492361108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45949.660492361108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45949.660492361108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45949.660492361108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45949.660492361108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45949.660492361108</v>
      </c>
      <c r="H308" s="125"/>
      <c r="I308" s="121" t="str">
        <f>IFERROR(VLOOKUP(D308,DB!A:F,6,0),"")</f>
        <v/>
      </c>
      <c r="J308" s="121" t="str">
        <f>IFERROR(VLOOKUP(D308,DB!A:G,7,0),"")</f>
        <v/>
      </c>
      <c r="K308" s="127"/>
      <c r="L308" s="123" t="str">
        <f>IFERROR(VLOOKUP(D308,DB!A:I,9,0),"")</f>
        <v/>
      </c>
    </row>
    <row r="309" spans="1:12" ht="15" customHeight="1">
      <c r="A309" s="128"/>
      <c r="B309" s="128" t="str">
        <f>IFERROR(VLOOKUP(D309,DB!A:K,11,0),"")</f>
        <v/>
      </c>
      <c r="C309" s="129"/>
      <c r="D309" s="130"/>
      <c r="E309" s="131"/>
      <c r="F309" s="132"/>
      <c r="G309" s="133">
        <f ca="1">IFERROR(NOW()-F309,"")</f>
        <v>45949.660492361108</v>
      </c>
      <c r="H309" s="132"/>
      <c r="I309" s="128" t="str">
        <f>IFERROR(VLOOKUP(D309,DB!A:F,6,0),"")</f>
        <v/>
      </c>
      <c r="J309" s="128" t="str">
        <f>IFERROR(VLOOKUP(D309,DB!A:G,7,0),"")</f>
        <v/>
      </c>
      <c r="K309" s="134"/>
      <c r="L309" s="130" t="str">
        <f>IFERROR(VLOOKUP(D309,DB!A:I,9,0),"")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57.828432060181512</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23.471614930553187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4.8889181712947902</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0.99938113425741903</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45949.66049224537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45949.66049224537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45949.66049224537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45949.66049224537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45949.66049224537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45949.66049224537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45949.66049224537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45949.66049224537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45949.66049224537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45949.66049224537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45949.66049224537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45949.66049224537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45949.66049224537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45949.66049224537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45949.66049224537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45949.66049224537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45949.66049224537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45949.66049224537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45949.66049224537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45949.66049224537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45949.66049224537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45949.66049224537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45949.66049224537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45949.66049224537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45949.66049224537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45949.66049224537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45949.66049224537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45949.66049224537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45949.66049224537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45949.66049224537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45949.66049224537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45949.66049224537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45949.66049224537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45949.66049224537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45949.66049224537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45949.66049224537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45949.66049224537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45949.66049224537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45949.66049224537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45949.66049224537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45949.66049224537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45949.66049224537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45949.66049224537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45949.66049224537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45949.66049224537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45949.66049224537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45949.66049224537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45949.66049224537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45949.66049224537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45949.66049224537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45949.66049224537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45949.66049224537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45949.66049224537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45949.66049224537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45949.66049224537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45949.66049224537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45949.66049224537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45949.66049224537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45949.66049224537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45949.66049224537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45949.66049224537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45949.66049224537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45949.66049224537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45949.66049224537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45949.66049224537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45949.66049224537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45949.66049224537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45949.66049224537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45949.66049224537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45949.66049224537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45949.66049224537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45949.66049224537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45949.66049224537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45949.66049224537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45949.66049224537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45949.66049224537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45949.66049224537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45949.66049224537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45949.66049224537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45949.66049224537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45949.66049224537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45949.66049224537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45949.66049224537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45949.66049224537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45949.66049224537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45949.66049224537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45949.66049224537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45949.66049224537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45949.66049224537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45949.66049224537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45949.66049224537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45949.66049224537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45949.66049224537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45949.66049224537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45949.66049224537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45949.66049224537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45949.66049224537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45949.66049224537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45949.66049224537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45949.66049224537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45949.66049224537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45949.66049224537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45949.66049224537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45949.66049224537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45949.66049224537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45949.66049224537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45949.66049224537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45949.66049224537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45949.66049224537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45949.66049224537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45949.66049224537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45949.66049224537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45949.66049224537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45949.66049224537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45949.66049224537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45949.66049224537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45949.66049224537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45949.66049224537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45949.66049224537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45949.66049224537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45949.66049224537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45949.66049224537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45949.66049224537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45949.66049224537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45949.66049224537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45949.66049224537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45949.66049224537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45949.66049224537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45949.66049224537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45949.66049224537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45949.66049224537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45949.66049224537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45949.66049224537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45949.66049224537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45949.66049224537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45949.66049224537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45949.66049224537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45949.66049224537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45949.66049224537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45949.66049224537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45949.66049224537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45949.66049224537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45949.66049224537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45949.66049224537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45949.66049224537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45949.66049224537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45949.66049224537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45949.66049224537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45949.66049224537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45949.66049224537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45949.66049224537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45949.66049224537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45949.66049224537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45949.66049224537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45949.66049224537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45949.66049224537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45949.66049224537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45949.66049224537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45949.66049224537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45949.66049224537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45949.66049224537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45949.66049224537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45949.66049224537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45949.66049224537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45949.66049224537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45949.66049224537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45949.66049224537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45949.66049224537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45949.66049224537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45949.66049224537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45949.66049224537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45949.66049224537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45949.66049224537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45949.66049224537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45949.66049224537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45949.66049224537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45949.66049224537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45949.66049224537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45949.66049224537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45949.66049224537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45949.66049224537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45949.66049224537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45949.66049224537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45949.66049224537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45949.66049224537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45949.66049224537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45949.66049224537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45949.66049224537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45949.66049224537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45949.66049224537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45949.66049224537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45949.66049224537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45949.66049224537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45949.66049224537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45949.66049224537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45949.66049224537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45949.66049224537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45949.66049224537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45949.66049224537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45949.66049224537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45949.66049224537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45949.66049224537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45949.66049224537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45949.66049224537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45949.66049224537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45949.66049224537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45949.66049224537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45949.66049224537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45949.66049224537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45949.66049224537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45949.66049224537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45949.66049224537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45949.66049224537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45949.66049224537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45949.66049224537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45949.66049224537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45949.66049224537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45949.66049224537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45949.66049224537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45949.66049224537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45949.66049224537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45949.66049224537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45949.66049224537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45949.66049224537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45949.66049224537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45949.66049224537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45949.66049224537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45949.66049224537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45949.66049224537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45949.66049224537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45949.66049224537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45949.66049224537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45949.66049224537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45949.66049224537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45949.66049224537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45949.66049224537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45949.66049224537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45949.66049224537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45949.66049224537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45949.66049224537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45949.66049224537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45949.66049224537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45949.66049224537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45949.66049224537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45949.66049224537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45949.66049224537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45949.66049224537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45949.66049224537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45949.66049224537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45949.66049224537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45949.66049224537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45949.66049224537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45949.66049224537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45949.66049224537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45949.66049224537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45949.66049224537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45949.66049224537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45949.66049224537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45949.66049224537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45949.66049224537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45949.66049224537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45949.66049224537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45949.66049224537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45949.66049224537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45949.66049224537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45949.66049224537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45949.66049224537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45949.66049224537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45949.66049224537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45949.66049224537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45949.66049224537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45949.66049224537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45949.66049224537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45949.66049224537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45949.66049224537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45949.66049224537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45949.66049224537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45949.66049224537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45949.66049224537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45949.66049224537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45949.66049224537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45949.66049224537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45949.66049224537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45949.66049224537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45949.66049224537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45949.66049224537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45949.66049224537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45949.66049224537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45949.66049224537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45949.66049224537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45949.66049224537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45949.66049224537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45949.66049224537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45949.66049224537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45949.66049224537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45949.66049224537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45949.66049224537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45949.66049224537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45949.66049224537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45949.66049224537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45949.66049224537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45949.66049224537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45949.66049224537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45949.66049224537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45949.66049224537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45949.66049224537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45949.66049224537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45949.66049224537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45949.66049224537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45949.66049224537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45949.66049224537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45949.66049224537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45949.66049224537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45949.66049224537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45949.66049224537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45949.66049224537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45949.66049224537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45949.66049224537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45949.66049224537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45949.66049224537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45949.66049224537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45949.66049224537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45949.66049224537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45949.66049224537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45949.66049224537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45949.66049224537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45949.66049224537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45949.66049224537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45949.66049224537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45949.66049224537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45949.66049224537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45949.66049224537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45949.66049224537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45949.66049224537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45949.66049224537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45949.66049224537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45949.66049224537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45949.66049224537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45949.66049224537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45949.66049224537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45949.66049224537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45949.66049224537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45949.66049224537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45949.66049224537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45949.66049224537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45949.66049224537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45949.66049224537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45949.66049224537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45949.66049224537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45949.66049224537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45949.66049224537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45949.66049224537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45949.66049224537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45949.66049224537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45949.66049224537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45949.66049224537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45949.66049224537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45949.66049224537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45949.66049224537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45949.66049224537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45949.66049224537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45949.66049224537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45949.66049224537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45949.66049224537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45949.66049224537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45949.66049224537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45949.66049224537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45949.66049224537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45949.66049224537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45949.66049224537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45949.66049224537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45949.66049224537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45949.66049224537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45949.66049224537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45949.66049224537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45949.66049224537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45949.66049224537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45949.66049224537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45949.66049224537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45949.66049224537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45949.66049224537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45949.66049224537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45949.66049224537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45949.66049224537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45949.66049224537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45949.66049224537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45949.66049224537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45949.66049224537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45949.66049224537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45949.66049224537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45949.66049224537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45949.66049224537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45949.66049224537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45949.66049224537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45949.66049224537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45949.66049224537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45949.66049224537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45949.66049224537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45949.66049224537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45949.66049224537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45949.66049224537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45949.66049224537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45949.66049224537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45949.66049224537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45949.66049224537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45949.66049224537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45949.66049224537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45949.66049224537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45949.66049224537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45949.66049224537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45949.66049224537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45949.66049224537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45949.66049224537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45949.66049224537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45949.66049224537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45949.66049224537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45949.66049224537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45949.66049224537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45949.66049224537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45949.66049224537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45949.66049224537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45949.66049224537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45949.66049224537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45949.66049224537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45949.66049224537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45949.66049224537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45949.66049224537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45949.66049224537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45949.66049224537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45949.66049224537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45949.66049224537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45949.66049224537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45949.66049224537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45949.66049224537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45949.66049224537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45949.66049224537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45949.66049224537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45949.66049224537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45949.66049224537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45949.66049224537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45949.66049224537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45949.66049224537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45949.66049224537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45949.66049224537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45949.66049224537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45949.66049224537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45949.66049224537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45949.66049224537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45949.66049224537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45949.66049224537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45949.66049224537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45949.66049224537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45949.66049224537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45949.66049224537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45949.66049224537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45949.66049224537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45949.66049224537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45949.66049224537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45949.66049224537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45949.66049224537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45949.66049224537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45949.66049224537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45949.66049224537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45949.66049224537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45949.66049224537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45949.66049224537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45949.66049224537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45949.66049224537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45949.66049224537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45949.66049224537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45949.66049224537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45949.66049224537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45949.66049224537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45949.66049224537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45949.66049224537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45949.66049224537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45949.66049224537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45949.66049224537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45949.66049224537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45949.66049224537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45949.66049224537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45949.66049224537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45949.66049224537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45949.66049224537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45949.66049224537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45949.66049224537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45949.66049224537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45949.66049224537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45949.66049224537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45949.66049224537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45949.66049224537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45949.66049224537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45949.66049224537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45949.66049224537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45949.66049224537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45949.66049224537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45949.66049224537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45949.66049224537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45949.66049224537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45949.66049224537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45949.66049224537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45949.66049224537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45949.66049224537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45949.66049224537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45949.66049224537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45949.66049224537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45949.66049224537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45949.66049224537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45949.66049224537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45949.66049224537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45949.66049224537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45949.66049224537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45949.66049224537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45949.66049224537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45949.66049224537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45949.66049224537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45949.66049224537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45949.66049224537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45949.66049224537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45949.66049224537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45949.66049224537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45949.66049224537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45949.66049224537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45949.66049224537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45949.66049224537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45949.66049224537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45949.66049224537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45949.66049224537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45949.66049224537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45949.66049224537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45949.66049224537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45949.66049224537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45949.66049224537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45949.66049224537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45949.66049224537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45949.66049224537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45949.66049224537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45949.66049224537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45949.66049224537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45949.66049224537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45949.66049224537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45949.66049224537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45949.66049224537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45949.66049224537</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45949.66049224537</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45949.66049224537</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45949.66049224537</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45949.66049224537</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1"/>
  <sheetViews>
    <sheetView workbookViewId="0">
      <selection activeCell="F11" sqref="F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10.131429745371861</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0.74961261574208038</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45949.66049224537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45949.66049224537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45949.66049224537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45949.66049224537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45949.66049224537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45949.66049224537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67"/>
      <c r="E10" s="108"/>
      <c r="F10" s="109"/>
      <c r="G10" s="78">
        <f ca="1">IFERROR(NOW()-F10,"-")</f>
        <v>45949.66049224537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66"/>
      <c r="E11" s="108"/>
      <c r="F11" s="109"/>
      <c r="G11" s="78">
        <f ca="1">IFERROR(NOW()-F11,"-")</f>
        <v>45949.66049224537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45949.66049224537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45949.66049224537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45949.66049224537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45949.66049224537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45949.66049224537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45949.66049224537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45949.66049224537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45949.66049224537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45949.66049224537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45949.66049224537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45949.66049224537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45949.66049224537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45949.66049224537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45949.66049224537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45949.66049224537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45949.66049224537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45949.66049224537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45949.66049224537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45949.66049224537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45949.66049224537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45949.66049224537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45949.66049224537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45949.66049224537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45949.66049224537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45949.66049224537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45949.66049224537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45949.66049224537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45949.66049224537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45949.66049224537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45949.66049224537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45949.66049224537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45949.66049224537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45949.66049224537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45949.66049224537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45949.66049224537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45949.66049224537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45949.66049224537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45949.66049224537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45949.66049224537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45949.66049224537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45949.66049224537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45949.66049224537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45949.66049224537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45949.66049224537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45949.66049224537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45949.66049224537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45949.66049224537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45949.66049224537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45949.66049224537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45949.66049224537</v>
      </c>
      <c r="H61" s="109"/>
      <c r="I61" s="105" t="str">
        <f>IFERROR(VLOOKUP(D61,DB!A:F,6,0),"")</f>
        <v/>
      </c>
      <c r="J61" s="104" t="str">
        <f>IFERROR(VLOOKUP(D61,DB!A:G,7,0),"")</f>
        <v/>
      </c>
      <c r="K61" s="110"/>
      <c r="L61" s="111" t="str">
        <f>IFERROR(VLOOKUP(D61,DB!A:I,9,0),"")</f>
        <v/>
      </c>
    </row>
  </sheetData>
  <dataValidations count="2">
    <dataValidation allowBlank="1" showInputMessage="1" showErrorMessage="1" sqref="E1" xr:uid="{380493DB-286A-4683-AF55-C78F04945A49}"/>
    <dataValidation type="list" allowBlank="1" showInputMessage="1" showErrorMessage="1" sqref="E2:E3 E4:E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2025-10-19T12:51:43Z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