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15" documentId="13_ncr:1_{F6CB121F-512D-4AA6-A0C1-0FB36C537598}" xr6:coauthVersionLast="47" xr6:coauthVersionMax="47" xr10:uidLastSave="{0BCF1D7D-D392-434F-846E-684639FF3CE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<sst xmlns="http://schemas.openxmlformats.org/spreadsheetml/2006/main" count="178604" uniqueCount="39087">
  <si>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</si>
  <si>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</si>
  <si>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</si>
  <si>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</si>
  <si>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</si>
  <si>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</si>
  <si>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</si>
  <si>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</si>
  <si>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</si>
  <si>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</si>
  <si>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</si>
  <si>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</si>
  <si>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</si>
  <si>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</si>
  <si>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</si>
  <si>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</si>
  <si>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</si>
  <si>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</si>
  <si>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</si>
  <si>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</si>
  <si>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</si>
  <si>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</si>
  <si>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</si>
  <si>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</si>
  <si>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</si>
  <si>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</si>
  <si>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</si>
  <si>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</si>
  <si>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</si>
  <si>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</si>
  <si>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</si>
  <si>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</si>
  <si>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</si>
  <si>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</si>
  <si>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</si>
  <si>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</si>
  <si>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</si>
  <si>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</si>
  <si>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</si>
  <si>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</si>
  <si>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</si>
  <si>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</si>
  <si>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</si>
  <si>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</si>
  <si>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</si>
  <si>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</si>
  <si>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</si>
  <si>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</si>
  <si>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</si>
  <si>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</si>
  <si>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</si>
  <si>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</si>
  <si>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</si>
  <si>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</si>
  <si>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</si>
  <si>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</si>
  <si>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</si>
  <si>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</si>
  <si>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</si>
  <si>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</si>
  <si>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</si>
  <si>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</si>
  <si>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</si>
  <si>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</si>
  <si>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</si>
  <si>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</si>
  <si>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</si>
  <si>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</si>
  <si>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</si>
  <si>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</si>
  <si>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</si>
  <si>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</si>
  <si>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</si>
  <si>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</si>
  <si>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</si>
  <si>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</si>
  <si>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</si>
  <si>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</si>
  <si>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</si>
  <si>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</si>
  <si>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</si>
  <si>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</si>
  <si>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</si>
  <si>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</si>
  <si>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</si>
  <si>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</si>
  <si>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</si>
  <si>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</si>
  <si>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</si>
  <si>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</si>
  <si>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</si>
  <si>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</si>
  <si>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</si>
  <si>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</si>
  <si>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</si>
  <si>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</si>
  <si>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</si>
  <si>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</si>
  <si>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</si>
  <si>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</si>
  <si>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</si>
  <si>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</si>
  <si>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</si>
  <si>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</si>
  <si>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</si>
  <si>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</si>
  <si>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</si>
  <si>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</si>
  <si>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</si>
  <si>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</si>
  <si>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</si>
  <si>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</si>
  <si>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</si>
  <si>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</si>
  <si>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</si>
  <si>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</si>
  <si>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</si>
  <si>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</si>
  <si>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</si>
  <si>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</si>
  <si>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</si>
  <si>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</si>
  <si>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</si>
  <si>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</si>
  <si>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</si>
  <si>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</si>
  <si>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</si>
  <si>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</si>
  <si>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</si>
  <si>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</si>
  <si>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</si>
  <si>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</si>
  <si>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</si>
  <si>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</si>
  <si>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</si>
  <si>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</si>
  <si>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</si>
  <si>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</si>
  <si>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</si>
  <si>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</si>
  <si>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</si>
  <si>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</si>
  <si>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</si>
  <si>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</si>
  <si>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</si>
  <si>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</si>
  <si>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</si>
  <si>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</si>
  <si>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</si>
  <si>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</si>
  <si>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</si>
  <si>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</si>
  <si>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</si>
  <si>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</si>
  <si>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</si>
  <si>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</si>
  <si>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</si>
  <si>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</si>
  <si>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</si>
  <si>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</si>
  <si>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</si>
  <si>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</si>
  <si>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</si>
  <si>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</si>
  <si>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</si>
  <si>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</si>
  <si>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</si>
  <si>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</si>
  <si>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</si>
  <si>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</si>
  <si>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</si>
  <si>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</si>
  <si>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</si>
  <si>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</si>
  <si>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</si>
  <si>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</si>
  <si>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</si>
  <si>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</si>
  <si>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</si>
  <si>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</si>
  <si>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</si>
  <si>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</si>
  <si>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</si>
  <si>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</si>
  <si>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</si>
  <si>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</si>
  <si>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</si>
  <si>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</si>
  <si>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</si>
  <si>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</si>
  <si>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</si>
  <si>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</si>
  <si>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</si>
  <si>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</si>
  <si>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</si>
  <si>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</si>
  <si>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</si>
  <si>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</si>
  <si>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</si>
  <si>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</si>
  <si>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</si>
  <si>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</si>
  <si>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</si>
  <si>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</si>
  <si>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</si>
  <si>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</si>
  <si>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</si>
  <si>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</si>
  <si>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</si>
  <si>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</si>
  <si>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</si>
  <si>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</si>
  <si>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</si>
  <si>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</si>
  <si>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</si>
  <si>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</si>
  <si>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</si>
  <si>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</si>
  <si>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</si>
  <si>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</si>
  <si>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</si>
  <si>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</si>
  <si>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</si>
  <si>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</si>
  <si>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</si>
  <si>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</si>
  <si>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</si>
  <si>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</si>
  <si>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</si>
  <si>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</si>
  <si>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</si>
  <si>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</si>
  <si>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</si>
  <si>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</si>
  <si>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</si>
  <si>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</si>
  <si>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</si>
  <si>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</si>
  <si>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</si>
  <si>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</si>
  <si>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</si>
  <si>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</si>
  <si>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</si>
  <si>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</si>
  <si>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</si>
  <si>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</si>
  <si>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</si>
  <si>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</si>
  <si>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</si>
  <si>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</si>
  <si>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</si>
  <si>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</si>
  <si>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</si>
  <si>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</si>
  <si>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</si>
  <si>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</si>
  <si>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</si>
  <si>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</si>
  <si>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</si>
  <si>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</si>
  <si>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</si>
  <si>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</si>
  <si>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</si>
  <si>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</si>
  <si>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</si>
  <si>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</si>
  <si>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</si>
  <si>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</si>
  <si>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</si>
  <si>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</si>
  <si>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</si>
  <si>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</si>
  <si>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</si>
  <si>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</si>
  <si>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</si>
  <si>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</si>
  <si>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</si>
  <si>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</si>
  <si>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</si>
  <si>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</si>
  <si>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</si>
  <si>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</si>
  <si>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</si>
  <si>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</si>
  <si>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</si>
  <si>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</si>
  <si>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</si>
  <si>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</si>
  <si>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</si>
  <si>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</si>
  <si>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</si>
  <si>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</si>
  <si>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</si>
  <si>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</si>
  <si>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</si>
  <si>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</si>
  <si>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</si>
  <si>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</si>
  <si>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</si>
  <si>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</si>
  <si>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</si>
  <si>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</si>
  <si>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</si>
  <si>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</si>
  <si>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</si>
  <si>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</si>
  <si>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</si>
  <si>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</si>
  <si>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</si>
  <si>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</si>
  <si>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</si>
  <si>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</si>
  <si>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</si>
  <si>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</si>
  <si>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</si>
  <si>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</si>
  <si>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</si>
  <si>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</si>
  <si>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</si>
  <si>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</si>
  <si>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</si>
  <si>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</si>
  <si>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</si>
  <si>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</si>
  <si>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</si>
  <si>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</si>
  <si>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</si>
  <si>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</si>
  <si>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</si>
  <si>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</si>
  <si>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</si>
  <si>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</si>
  <si>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</si>
  <si>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</si>
  <si>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</si>
  <si>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</si>
  <si>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</si>
  <si>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</si>
  <si>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</si>
  <si>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</si>
  <si>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</si>
  <si>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</si>
  <si>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</si>
  <si>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</si>
  <si>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</si>
  <si>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</si>
  <si>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</si>
  <si>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</si>
  <si>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</si>
  <si>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</si>
  <si>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</si>
  <si>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</si>
  <si>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</si>
  <si>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</si>
  <si>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</si>
  <si>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</si>
  <si>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</si>
  <si>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</si>
  <si>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</si>
  <si>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</si>
  <si>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</si>
  <si>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</si>
  <si>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</si>
  <si>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</si>
  <si>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</si>
  <si>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</si>
  <si>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</si>
  <si>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</si>
  <si>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</si>
  <si>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</si>
  <si>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</si>
  <si>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</si>
  <si>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</si>
  <si>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</si>
  <si>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</si>
  <si>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</si>
  <si>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</si>
  <si>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</si>
  <si>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</si>
  <si>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</si>
  <si>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</si>
  <si>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</si>
  <si>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</si>
  <si>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</si>
  <si>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</si>
  <si>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</si>
  <si>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</si>
  <si>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</si>
  <si>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</si>
  <si>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</si>
  <si>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</si>
  <si>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</si>
  <si>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</si>
  <si>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</si>
  <si>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</si>
  <si>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</si>
  <si>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</si>
  <si>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</si>
  <si>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</si>
  <si>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</si>
  <si>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</si>
  <si>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</si>
  <si>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</si>
  <si>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</si>
  <si>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</si>
  <si>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</si>
  <si>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</si>
  <si>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</si>
  <si>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</si>
  <si>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</si>
  <si>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</si>
  <si>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</si>
  <si>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</si>
  <si>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</si>
  <si>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</si>
  <si>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</si>
  <si>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</si>
  <si>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</si>
  <si>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</si>
  <si>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</si>
  <si>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</si>
  <si>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</si>
  <si>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</si>
  <si>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</si>
  <si>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</si>
  <si>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</si>
  <si>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</si>
  <si>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</si>
  <si>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</si>
  <si>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</si>
  <si>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</si>
  <si>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</si>
  <si>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</si>
  <si>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</si>
  <si>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</si>
  <si>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</si>
  <si>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</si>
  <si>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</si>
  <si>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</si>
  <si>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</si>
  <si>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</si>
  <si>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</si>
  <si>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</si>
  <si>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</si>
  <si>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</si>
  <si>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</si>
  <si>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</si>
  <si>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</si>
  <si>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</si>
  <si>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</si>
  <si>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</si>
  <si>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</si>
  <si>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</si>
  <si>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</si>
  <si>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</si>
  <si>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</si>
  <si>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</si>
  <si>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</si>
  <si>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</si>
  <si>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</si>
  <si>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</si>
  <si>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</si>
  <si>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</si>
  <si>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</si>
  <si>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</si>
  <si>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</si>
  <si>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</si>
  <si>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</si>
  <si>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</si>
  <si>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</si>
  <si>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</si>
  <si>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</si>
  <si>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</si>
  <si>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</si>
  <si>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</si>
  <si>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</si>
  <si>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</si>
  <si>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</si>
  <si>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</si>
  <si>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</si>
  <si>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</si>
  <si>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</si>
  <si>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</si>
  <si>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</si>
  <si>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</si>
  <si>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</si>
  <si>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</si>
  <si>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</si>
  <si>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</si>
  <si>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</si>
  <si>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</si>
  <si>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</si>
  <si>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</si>
  <si>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</si>
  <si>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</si>
  <si>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</si>
  <si>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</si>
  <si>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</si>
  <si>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</si>
  <si>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</si>
  <si>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</si>
  <si>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</si>
  <si>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</si>
  <si>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</si>
  <si>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</si>
  <si>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</si>
  <si>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</si>
  <si>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</si>
  <si>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</si>
  <si>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</si>
  <si>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</si>
  <si>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</si>
  <si>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</si>
  <si>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</si>
  <si>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</si>
  <si>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</si>
  <si>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</si>
  <si>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</si>
  <si>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</si>
  <si>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</si>
  <si>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</si>
  <si>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</si>
  <si>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</si>
  <si>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</si>
  <si>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</si>
  <si>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</si>
  <si>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</si>
  <si>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</si>
  <si>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</si>
  <si>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</si>
  <si>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</si>
  <si>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</si>
  <si>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</si>
  <si>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</si>
  <si>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</si>
  <si>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</si>
  <si>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</si>
  <si>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</si>
  <si>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</si>
  <si>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</si>
  <si>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</si>
  <si>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</si>
  <si>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</si>
  <si>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</si>
  <si>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</si>
  <si>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</si>
  <si>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</si>
  <si>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</si>
  <si>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</si>
  <si>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</si>
  <si>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</si>
  <si>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</si>
  <si>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</si>
  <si>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</si>
  <si>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</si>
  <si>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</si>
  <si>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</si>
  <si>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</si>
  <si>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</si>
  <si>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</si>
  <si>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</si>
  <si>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</si>
  <si>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</si>
  <si>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</si>
  <si>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</si>
  <si>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</si>
  <si>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</si>
  <si>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</si>
  <si>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</si>
  <si>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</si>
  <si>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</si>
  <si>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</si>
  <si>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</si>
  <si>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</si>
  <si>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</si>
  <si>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</si>
  <si>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</si>
  <si>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</si>
  <si>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</si>
  <si>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</si>
  <si>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</si>
  <si>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</si>
  <si>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</si>
  <si>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</si>
  <si>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</si>
  <si>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</si>
  <si>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</si>
  <si>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</si>
  <si>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</si>
  <si>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</si>
  <si>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</si>
  <si>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</si>
  <si>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</si>
  <si>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</si>
  <si>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</si>
  <si>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</si>
  <si>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</si>
  <si>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</si>
  <si>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</si>
  <si>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</si>
  <si>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</si>
  <si>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</si>
  <si>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</si>
  <si>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</si>
  <si>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</si>
  <si>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</si>
  <si>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</si>
  <si>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</si>
  <si>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</si>
  <si>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</si>
  <si>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</si>
  <si>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</si>
  <si>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</si>
  <si>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</si>
  <si>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</si>
  <si>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</si>
  <si>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</si>
  <si>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</si>
  <si>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</si>
  <si>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</si>
  <si>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</si>
  <si>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</si>
  <si>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</si>
  <si>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</si>
  <si>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</si>
  <si>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</si>
  <si>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</si>
  <si>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</si>
  <si>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</si>
  <si>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</si>
  <si>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</si>
  <si>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</si>
  <si>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</si>
  <si>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</si>
  <si>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</si>
  <si>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</si>
  <si>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</si>
  <si>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</si>
  <si>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</si>
  <si>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</si>
  <si>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</si>
  <si>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</si>
  <si>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</si>
  <si>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</si>
  <si>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</si>
  <si>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</si>
  <si>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</si>
  <si>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</si>
  <si>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</si>
  <si>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</si>
  <si>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</si>
  <si>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</si>
  <si>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</si>
  <si>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</si>
  <si>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</si>
  <si>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</si>
  <si>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</si>
  <si>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</si>
  <si>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</si>
  <si>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</si>
  <si>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</si>
  <si>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</si>
  <si>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</si>
  <si>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</si>
  <si>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</si>
  <si>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</si>
  <si>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</si>
  <si>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</si>
  <si>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</si>
  <si>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</si>
  <si>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</si>
  <si>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</si>
  <si>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</si>
  <si>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</si>
  <si>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</si>
  <si>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</si>
  <si>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</si>
  <si>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</si>
  <si>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</si>
  <si>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</si>
  <si>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</si>
  <si>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</si>
  <si>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</si>
  <si>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</si>
  <si>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</si>
  <si>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</si>
  <si>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</si>
  <si>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</si>
  <si>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</si>
  <si>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</si>
  <si>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</si>
  <si>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</si>
  <si>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</si>
  <si>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</si>
  <si>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</si>
  <si>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</si>
  <si>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</si>
  <si>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</si>
  <si>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</si>
  <si>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</si>
  <si>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</si>
  <si>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</si>
  <si>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</si>
  <si>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</si>
  <si>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</si>
  <si>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</si>
  <si>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</si>
  <si>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</si>
  <si>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</si>
  <si>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</si>
  <si>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</si>
  <si>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</si>
  <si>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</si>
  <si>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</si>
  <si>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</si>
  <si>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</si>
  <si>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</si>
  <si>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</si>
  <si>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</si>
  <si>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</si>
  <si>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</si>
  <si>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</si>
  <si>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</si>
  <si>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</si>
  <si>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</si>
  <si>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</si>
  <si>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</si>
  <si>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</si>
  <si>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</si>
  <si>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</si>
  <si>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</si>
  <si>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</si>
  <si>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</si>
  <si>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</si>
  <si>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</si>
  <si>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</si>
  <si>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</si>
  <si>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</si>
  <si>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</si>
  <si>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</si>
  <si>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</si>
  <si>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</si>
  <si>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</si>
  <si>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</si>
  <si>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</si>
  <si>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</si>
  <si>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</si>
  <si>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</si>
  <si>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</si>
  <si>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</si>
  <si>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</si>
  <si>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</si>
  <si>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</si>
  <si>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</si>
  <si>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</si>
  <si>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</si>
  <si>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</si>
  <si>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</si>
  <si>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</si>
  <si>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</si>
  <si>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</si>
  <si>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</si>
  <si>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</si>
  <si>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</si>
  <si>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</si>
  <si>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</si>
  <si>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</si>
  <si>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</si>
  <si>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</si>
  <si>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</si>
  <si>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</si>
  <si>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</si>
  <si>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</si>
  <si>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</si>
  <si>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</si>
  <si>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</si>
  <si>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</si>
  <si>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</si>
  <si>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</si>
  <si>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</si>
  <si>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</si>
  <si>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</si>
  <si>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</si>
  <si>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</si>
  <si>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</si>
  <si>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</si>
  <si>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</si>
  <si>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</si>
  <si>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</si>
  <si>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</si>
  <si>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</si>
  <si>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</si>
  <si>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</si>
  <si>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</si>
  <si>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</si>
  <si>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</si>
  <si>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</si>
  <si>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</si>
  <si>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</si>
  <si>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</si>
  <si>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</si>
  <si>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</si>
  <si>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</si>
  <si>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</si>
  <si>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</si>
  <si>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</si>
  <si>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</si>
  <si>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</si>
  <si>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</si>
  <si>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</si>
  <si>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</si>
  <si>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</si>
  <si>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</si>
  <si>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</si>
  <si>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</si>
  <si>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</si>
  <si>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</si>
  <si>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</si>
  <si>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</si>
  <si>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</si>
  <si>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</si>
  <si>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</si>
  <si>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</si>
  <si>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</si>
  <si>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</si>
  <si>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</si>
  <si>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</si>
  <si>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</si>
  <si>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</si>
  <si>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</si>
  <si>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</si>
  <si>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</si>
  <si>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</si>
  <si>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</si>
  <si>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</si>
  <si>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</si>
  <si>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</si>
  <si>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</si>
  <si>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</si>
  <si>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</si>
  <si>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</si>
  <si>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</si>
  <si>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</si>
  <si>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</si>
  <si>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</si>
  <si>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</si>
  <si>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</si>
  <si>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</si>
  <si>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</si>
  <si>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</si>
  <si>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</si>
  <si>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</si>
  <si>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</si>
  <si>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</si>
  <si>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</si>
  <si>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</si>
  <si>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</si>
  <si>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</si>
  <si>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</si>
  <si>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</si>
  <si>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</si>
  <si>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</si>
  <si>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</si>
  <si>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</si>
  <si>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</si>
  <si>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</si>
  <si>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</si>
  <si>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</si>
  <si>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</si>
  <si>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</si>
  <si>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</si>
  <si>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</si>
  <si>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</si>
  <si>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</si>
  <si>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</si>
  <si>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</si>
  <si>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</si>
  <si>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</si>
  <si>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</si>
  <si>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</si>
  <si>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</si>
  <si>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</si>
  <si>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</si>
  <si>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</si>
  <si>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</si>
  <si>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</si>
  <si>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</si>
  <si>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</si>
  <si>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</si>
  <si>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</si>
  <si>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</si>
  <si>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</si>
  <si>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</si>
  <si>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</si>
  <si>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</si>
  <si>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</si>
  <si>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</si>
  <si>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</si>
  <si>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</si>
  <si>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</si>
  <si>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</si>
  <si>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</si>
  <si>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</si>
  <si>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</si>
  <si>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</si>
  <si>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</si>
  <si>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</si>
  <si>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</si>
  <si>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</si>
  <si>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</si>
  <si>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</si>
  <si>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</si>
  <si>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</si>
  <si>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</si>
  <si>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</si>
  <si>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</si>
  <si>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</si>
  <si>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</si>
  <si>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</si>
  <si>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</si>
  <si>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</si>
  <si>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</si>
  <si>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</si>
  <si>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</si>
  <si>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</si>
  <si>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</si>
  <si>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</si>
  <si>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</si>
  <si>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</si>
  <si>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</si>
  <si>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</si>
  <si>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</si>
  <si>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</si>
  <si>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</si>
  <si>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</si>
  <si>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</si>
  <si>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</si>
  <si>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</si>
  <si>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</si>
  <si>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</si>
  <si>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</si>
  <si>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</si>
  <si>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</si>
  <si>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</si>
  <si>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</si>
  <si>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</si>
  <si>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</si>
  <si>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</si>
  <si>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</si>
  <si>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</si>
  <si>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</si>
  <si>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</si>
  <si>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</si>
  <si>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</si>
  <si>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</si>
  <si>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</si>
  <si>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</si>
  <si>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</si>
  <si>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</si>
  <si>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</si>
  <si>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</si>
  <si>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</si>
  <si>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</si>
  <si>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</si>
  <si>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</si>
  <si>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</si>
  <si>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</si>
  <si>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</si>
  <si>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</si>
  <si>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</si>
  <si>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</si>
  <si>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</si>
  <si>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</si>
  <si>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</si>
  <si>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</si>
  <si>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</si>
  <si>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</si>
  <si>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</si>
  <si>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</si>
  <si>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</si>
  <si>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</si>
  <si>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</si>
  <si>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</si>
  <si>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</si>
  <si>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</si>
  <si>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</si>
  <si>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</si>
  <si>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</si>
  <si>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</si>
  <si>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</si>
  <si>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</si>
  <si>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</si>
  <si>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</si>
  <si>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</si>
  <si>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</si>
  <si>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</si>
  <si>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</si>
  <si>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</si>
  <si>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</si>
  <si>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</si>
  <si>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</si>
  <si>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</si>
  <si>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</si>
  <si>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</si>
  <si>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</si>
  <si>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</si>
  <si>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</si>
  <si>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</si>
  <si>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</si>
  <si>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</si>
  <si>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</si>
  <si>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</si>
  <si>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</si>
  <si>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</si>
  <si>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</si>
  <si>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</si>
  <si>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</si>
  <si>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</si>
  <si>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</si>
  <si>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</si>
  <si>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</si>
  <si>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</si>
  <si>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</si>
  <si>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</si>
  <si>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</si>
  <si>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</si>
  <si>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</si>
  <si>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</si>
  <si>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</si>
  <si>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</si>
  <si>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</si>
  <si>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</si>
  <si>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</si>
  <si>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</si>
  <si>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</si>
  <si>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</si>
  <si>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</si>
  <si>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</si>
  <si>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</si>
  <si>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</si>
  <si>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</si>
  <si>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</si>
  <si>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</si>
  <si>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</si>
  <si>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</si>
  <si>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</si>
  <si>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</si>
  <si>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</si>
  <si>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</si>
  <si>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</si>
  <si>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</si>
  <si>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</si>
  <si>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</si>
  <si>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</si>
  <si>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</si>
  <si>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</si>
  <si>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</si>
  <si>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</si>
  <si>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</si>
  <si>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</si>
  <si>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</si>
  <si>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</si>
  <si>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</si>
  <si>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</si>
  <si>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</si>
  <si>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</si>
  <si>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</si>
  <si>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</si>
  <si>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</si>
  <si>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</si>
  <si>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</si>
  <si>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</si>
  <si>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</si>
  <si>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</si>
  <si>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</si>
  <si>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</si>
  <si>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</si>
  <si>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</si>
  <si>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</si>
  <si>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</si>
  <si>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</si>
  <si>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</si>
  <si>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</si>
  <si>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</si>
  <si>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</si>
  <si>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</si>
  <si>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</si>
  <si>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</si>
  <si>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</si>
  <si>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</si>
  <si>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</si>
  <si>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</si>
  <si>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</si>
  <si>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</si>
  <si>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</si>
  <si>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</si>
  <si>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</si>
  <si>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</si>
  <si>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</si>
  <si>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</si>
  <si>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</si>
  <si>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</si>
  <si>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</si>
  <si>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</si>
  <si>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</si>
  <si>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</si>
  <si>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</si>
  <si>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</si>
  <si>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</si>
  <si>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</si>
  <si>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</si>
  <si>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</si>
  <si>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</si>
  <si>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</si>
  <si>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</si>
  <si>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</si>
  <si>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</si>
  <si>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</si>
  <si>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</si>
  <si>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</si>
  <si>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</si>
  <si>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</si>
  <si>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</si>
  <si>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</si>
  <si>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</si>
  <si>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</si>
  <si>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</si>
  <si>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</si>
  <si>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</si>
  <si>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</si>
  <si>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</si>
  <si>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</si>
  <si>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</si>
  <si>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</si>
  <si>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</si>
  <si>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</si>
  <si>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</si>
  <si>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</si>
  <si>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</si>
  <si>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</si>
  <si>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</si>
  <si>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</si>
  <si>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</si>
  <si>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</si>
  <si>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</si>
  <si>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</si>
  <si>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</si>
  <si>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</si>
  <si>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</si>
  <si>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</si>
  <si>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</si>
  <si>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</si>
  <si>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</si>
  <si>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</si>
  <si>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</si>
  <si>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</si>
  <si>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</si>
  <si>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</si>
  <si>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</si>
  <si>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</si>
  <si>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</si>
  <si>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</si>
  <si>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</si>
  <si>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</si>
  <si>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</si>
  <si>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</si>
  <si>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</si>
  <si>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</si>
  <si>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</si>
  <si>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</si>
  <si>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</si>
  <si>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</si>
  <si>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</si>
  <si>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</si>
  <si>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</si>
  <si>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</si>
  <si>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</si>
  <si>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</si>
  <si>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</si>
  <si>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</si>
  <si>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</si>
  <si>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</si>
  <si>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</si>
  <si>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</si>
  <si>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</si>
  <si>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</si>
  <si>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</si>
  <si>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</si>
  <si>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</si>
  <si>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</si>
  <si>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</si>
  <si>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</si>
  <si>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</si>
  <si>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</si>
  <si>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</si>
  <si>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</si>
  <si>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</si>
  <si>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</si>
  <si>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</si>
  <si>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</si>
  <si>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</si>
  <si>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</si>
  <si>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</si>
  <si>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</si>
  <si>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</si>
  <si>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</si>
  <si>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</si>
  <si>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</si>
  <si>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</si>
  <si>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</si>
  <si>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</si>
  <si>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</si>
  <si>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</si>
  <si>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</si>
  <si>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</si>
  <si>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</si>
  <si>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</si>
  <si>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</si>
  <si>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</si>
  <si>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</si>
  <si>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</si>
  <si>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</si>
  <si>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</si>
  <si>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</si>
  <si>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</si>
  <si>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</si>
  <si>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</si>
  <si>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</si>
  <si>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</si>
  <si>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</si>
  <si>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</si>
  <si>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</si>
  <si>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</si>
  <si>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</si>
  <si>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</si>
  <si>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</si>
  <si>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</si>
  <si>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</si>
  <si>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</si>
  <si>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</si>
  <si>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</si>
  <si>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</si>
  <si>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</si>
  <si>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</si>
  <si>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</si>
  <si>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</si>
  <si>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</si>
  <si>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</si>
  <si>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</si>
  <si>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</si>
  <si>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</si>
  <si>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</si>
  <si>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</si>
  <si>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</si>
  <si>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</si>
  <si>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</si>
  <si>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</si>
  <si>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</si>
  <si>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</si>
  <si>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</si>
  <si>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</si>
  <si>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</si>
  <si>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</si>
  <si>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</si>
  <si>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</si>
  <si>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</si>
  <si>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</si>
  <si>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</si>
  <si>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</si>
  <si>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</si>
  <si>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</si>
  <si>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</si>
  <si>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</si>
  <si>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</si>
  <si>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</si>
  <si>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</si>
  <si>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</si>
  <si>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</si>
  <si>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</si>
  <si>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</si>
  <si>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</si>
  <si>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</si>
  <si>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</si>
  <si>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</si>
  <si>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</si>
  <si>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</si>
  <si>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</si>
  <si>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</si>
  <si>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</si>
  <si>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</si>
  <si>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</si>
  <si>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</si>
  <si>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</si>
  <si>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</si>
  <si>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</si>
  <si>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</si>
  <si>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</si>
  <si>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</si>
  <si>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</si>
  <si>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</si>
  <si>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</si>
  <si>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</si>
  <si>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</si>
  <si>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</si>
  <si>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</si>
  <si>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</si>
  <si>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</si>
  <si>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</si>
  <si>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</si>
  <si>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</si>
  <si>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</si>
  <si>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</si>
  <si>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</si>
  <si>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</si>
  <si>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</si>
  <si>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</si>
  <si>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</si>
  <si>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</si>
  <si>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</si>
  <si>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</si>
  <si>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</si>
  <si>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</si>
  <si>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</si>
  <si>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</si>
  <si>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</si>
  <si>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</si>
  <si>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</si>
  <si>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</si>
  <si>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</si>
  <si>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</si>
  <si>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</si>
  <si>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</si>
  <si>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</si>
  <si>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</si>
  <si>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</si>
  <si>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</si>
  <si>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</si>
  <si>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</si>
  <si>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</si>
  <si>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</si>
  <si>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</si>
  <si>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</si>
  <si>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</si>
  <si>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</si>
  <si>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</si>
  <si>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</si>
  <si>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</si>
  <si>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</si>
  <si>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</si>
  <si>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</si>
  <si>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</si>
  <si>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</si>
  <si>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</si>
  <si>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</si>
  <si>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</si>
  <si>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</si>
  <si>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</si>
  <si>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</si>
  <si>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</si>
  <si>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</si>
  <si>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</si>
  <si>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</si>
  <si>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</si>
  <si>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</si>
  <si>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</si>
  <si>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</si>
  <si>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</si>
  <si>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</si>
  <si>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</si>
  <si>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</si>
  <si>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</si>
  <si>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</si>
  <si>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</si>
  <si>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</si>
  <si>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</si>
  <si>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</si>
  <si>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</si>
  <si>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</si>
  <si>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</si>
  <si>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</si>
  <si>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</si>
  <si>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</si>
  <si>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</si>
  <si>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</si>
  <si>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</si>
  <si>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</si>
  <si>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</si>
  <si>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</si>
  <si>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</si>
  <si>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</si>
  <si>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</si>
  <si>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</si>
  <si>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</si>
  <si>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</si>
  <si>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</si>
  <si>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</si>
  <si>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</si>
  <si>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</si>
  <si>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</si>
  <si>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</si>
  <si>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</si>
  <si>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</si>
  <si>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</si>
  <si>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</si>
  <si>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</si>
  <si>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</si>
  <si>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</si>
  <si>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</si>
  <si>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</si>
  <si>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</si>
  <si>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</si>
  <si>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</si>
  <si>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</si>
  <si>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</si>
  <si>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</si>
  <si>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</si>
  <si>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</si>
  <si>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</si>
  <si>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</si>
  <si>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</si>
  <si>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</si>
  <si>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</si>
  <si>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</si>
  <si>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</si>
  <si>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</si>
  <si>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</si>
  <si>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</si>
  <si>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</si>
  <si>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</si>
  <si>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</si>
  <si>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</si>
  <si>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</si>
  <si>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</si>
  <si>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</si>
  <si>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</si>
  <si>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</si>
  <si>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</si>
  <si>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</si>
  <si>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</si>
  <si>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</si>
  <si>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</si>
  <si>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</si>
  <si>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</si>
  <si>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</si>
  <si>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</si>
  <si>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</si>
  <si>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</si>
  <si>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</si>
  <si>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</si>
  <si>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</si>
  <si>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</si>
  <si>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</si>
  <si>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</si>
  <si>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</si>
  <si>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</si>
  <si>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</si>
  <si>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</si>
  <si>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</si>
  <si>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</si>
  <si>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</si>
  <si>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</si>
  <si>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</si>
  <si>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</si>
  <si>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</si>
  <si>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</si>
  <si>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</si>
  <si>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</si>
  <si>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</si>
  <si>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</si>
  <si>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</si>
  <si>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</si>
  <si>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</si>
  <si>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</si>
  <si>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</si>
  <si>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</si>
  <si>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</si>
  <si>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</si>
  <si>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</si>
  <si>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</si>
  <si>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</si>
  <si>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</si>
  <si>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</si>
  <si>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</si>
  <si>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</si>
  <si>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</si>
  <si>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</si>
  <si>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</si>
  <si>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</si>
  <si>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</si>
  <si>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</si>
  <si>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</si>
  <si>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</si>
  <si>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</si>
  <si>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</si>
  <si>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</si>
  <si>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</si>
  <si>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</si>
  <si>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</si>
  <si>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</si>
  <si>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</si>
  <si>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</si>
  <si>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</si>
  <si>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</si>
  <si>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</si>
  <si>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</si>
  <si>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</si>
  <si>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</si>
  <si>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</si>
  <si>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</si>
  <si>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</si>
  <si>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</si>
  <si>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</si>
  <si>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</si>
  <si>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</si>
  <si>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</si>
  <si>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</si>
  <si>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</si>
  <si>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</si>
  <si>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</si>
  <si>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</si>
  <si>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</si>
  <si>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</si>
  <si>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</si>
  <si>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</si>
  <si>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</si>
  <si>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</si>
  <si>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</si>
  <si>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</si>
  <si>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</si>
  <si>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</si>
  <si>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</si>
  <si>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</si>
  <si>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</si>
  <si>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</si>
  <si>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</si>
  <si>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</si>
  <si>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</si>
  <si>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</si>
  <si>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</si>
  <si>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</si>
  <si>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</si>
  <si>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</si>
  <si>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</si>
  <si>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</si>
  <si>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</si>
  <si>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</si>
  <si>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</si>
  <si>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</si>
  <si>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</si>
  <si>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</si>
  <si>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</si>
  <si>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</si>
  <si>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</si>
  <si>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</si>
  <si>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</si>
  <si>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</si>
  <si>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</si>
  <si>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</si>
  <si>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</si>
  <si>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</si>
  <si>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</si>
  <si>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</si>
  <si>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</si>
  <si>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</si>
  <si>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</si>
  <si>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</si>
  <si>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</si>
  <si>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</si>
  <si>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</si>
  <si>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</si>
  <si>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</si>
  <si>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</si>
  <si>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</si>
  <si>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</si>
  <si>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</si>
  <si>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</si>
  <si>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</si>
  <si>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</si>
  <si>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</si>
  <si>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</si>
  <si>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</si>
  <si>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</si>
  <si>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</si>
  <si>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</si>
  <si>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</si>
  <si>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</si>
  <si>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</si>
  <si>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</si>
  <si>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</si>
  <si>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</si>
  <si>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</si>
  <si>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</si>
  <si>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</si>
  <si>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</si>
  <si>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</si>
  <si>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</si>
  <si>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</si>
  <si>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</si>
  <si>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</si>
  <si>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</si>
  <si>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</si>
  <si>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</si>
  <si>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</si>
  <si>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</si>
  <si>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</si>
  <si>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</si>
  <si>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</si>
  <si>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</si>
  <si>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</si>
  <si>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</si>
  <si>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</si>
  <si>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</si>
  <si>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</si>
  <si>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</si>
  <si>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</si>
  <si>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</si>
  <si>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</si>
  <si>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</si>
  <si>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</si>
  <si>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</si>
  <si>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</si>
  <si>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</si>
  <si>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</si>
  <si>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</si>
  <si>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</si>
  <si>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</si>
  <si>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</si>
  <si>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</si>
  <si>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</si>
  <si>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</si>
  <si>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</si>
  <si>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</si>
  <si>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</si>
  <si>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</si>
  <si>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</si>
  <si>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</si>
  <si>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</si>
  <si>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</si>
  <si>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</si>
  <si>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</si>
  <si>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</si>
  <si>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</si>
  <si>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</si>
  <si>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</si>
  <si>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</si>
  <si>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</si>
  <si>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</si>
  <si>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</si>
  <si>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</si>
  <si>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</si>
  <si>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</si>
  <si>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</si>
  <si>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</si>
  <si>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</si>
  <si>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</si>
  <si>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</si>
  <si>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</si>
  <si>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</si>
  <si>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</si>
  <si>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</si>
  <si>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</si>
  <si>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</si>
  <si>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</si>
  <si>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</si>
  <si>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</si>
  <si>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</si>
  <si>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</si>
  <si>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</si>
  <si>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</si>
  <si>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</si>
  <si>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</si>
  <si>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</si>
  <si>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</si>
  <si>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</si>
  <si>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</si>
  <si>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</si>
  <si>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</si>
  <si>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</si>
  <si>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</si>
  <si>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</si>
  <si>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</si>
  <si>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</si>
  <si>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</si>
  <si>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</si>
  <si>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</si>
  <si>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</si>
  <si>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</si>
  <si>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</si>
  <si>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</si>
  <si>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</si>
  <si>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</si>
  <si>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</si>
  <si>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</si>
  <si>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</si>
  <si>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</si>
  <si>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</si>
  <si>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</si>
  <si>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</si>
  <si>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</si>
  <si>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</si>
  <si>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</si>
  <si>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</si>
  <si>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</si>
  <si>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</si>
  <si>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</si>
  <si>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</si>
  <si>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</si>
  <si>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</si>
  <si>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</si>
  <si>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</si>
  <si>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</si>
  <si>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</si>
  <si>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</si>
  <si>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</si>
  <si>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</si>
  <si>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</si>
  <si>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</si>
  <si>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</si>
  <si>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</si>
  <si>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</si>
  <si>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</si>
  <si>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</si>
  <si>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</si>
  <si>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</si>
  <si>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</si>
  <si>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</si>
  <si>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</si>
  <si>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</si>
  <si>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</si>
  <si>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</si>
  <si>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</si>
  <si>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</si>
  <si>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</si>
  <si>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</si>
  <si>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</si>
  <si>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</si>
  <si>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</si>
  <si>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</si>
  <si>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</si>
  <si>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</si>
  <si>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</si>
  <si>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</si>
  <si>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</si>
  <si>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</si>
  <si>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</si>
  <si>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</si>
  <si>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</si>
  <si>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</si>
  <si>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</si>
  <si>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</si>
  <si>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</si>
  <si>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</si>
  <si>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</si>
  <si>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</si>
  <si>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</si>
  <si>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</si>
  <si>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</si>
  <si>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</si>
  <si>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</si>
  <si>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</si>
  <si>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</si>
  <si>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</si>
  <si>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</si>
  <si>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</si>
  <si>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</si>
  <si>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</si>
  <si>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</si>
  <si>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</si>
  <si>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</si>
  <si>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</si>
  <si>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</si>
  <si>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</si>
  <si>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</si>
  <si>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</si>
  <si>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</si>
  <si>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</si>
  <si>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</si>
  <si>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</si>
  <si>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</si>
  <si>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</si>
  <si>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</si>
  <si>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</si>
  <si>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</si>
  <si>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</si>
  <si>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</si>
  <si>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</si>
  <si>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</si>
  <si>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</si>
  <si>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</si>
  <si>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</si>
  <si>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</si>
  <si>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</si>
  <si>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</si>
  <si>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</si>
  <si>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</si>
  <si>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</si>
  <si>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</si>
  <si>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</si>
  <si>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</si>
  <si>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</si>
  <si>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</si>
  <si>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</si>
  <si>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</si>
  <si>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</si>
  <si>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</si>
  <si>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</si>
  <si>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</si>
  <si>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</si>
  <si>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</si>
  <si>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</si>
  <si>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</si>
  <si>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</si>
  <si>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</si>
  <si>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</si>
  <si>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</si>
  <si>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</si>
  <si>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</si>
  <si>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</si>
  <si>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</si>
  <si>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</si>
  <si>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</si>
  <si>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</si>
  <si>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</si>
  <si>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</si>
  <si>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</si>
  <si>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</si>
  <si>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</si>
  <si>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</si>
  <si>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</si>
  <si>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</si>
  <si>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</si>
  <si>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</si>
  <si>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</si>
  <si>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</si>
  <si>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</si>
  <si>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</si>
  <si>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</si>
  <si>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</si>
  <si>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</si>
  <si>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</si>
  <si>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</si>
  <si>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</si>
  <si>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</si>
  <si>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</si>
  <si>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</si>
  <si>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</si>
  <si>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</si>
  <si>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</si>
  <si>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</si>
  <si>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</si>
  <si>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</si>
  <si>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</si>
  <si>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</si>
  <si>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</si>
  <si>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</si>
  <si>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</si>
  <si>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</si>
  <si>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</si>
  <si>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</si>
  <si>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</si>
  <si>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</si>
  <si>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</si>
  <si>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</si>
  <si>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</si>
  <si>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</si>
  <si>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</si>
  <si>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</si>
  <si>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</si>
  <si>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</si>
  <si>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</si>
  <si>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</si>
  <si>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</si>
  <si>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</si>
  <si>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</si>
  <si>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</si>
  <si>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</si>
  <si>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</si>
  <si>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</si>
  <si>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</si>
  <si>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</si>
  <si>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</si>
  <si>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</si>
  <si>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</si>
  <si>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</si>
  <si>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</si>
  <si>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</si>
  <si>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</si>
  <si>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</si>
  <si>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</si>
  <si>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</si>
  <si>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</si>
  <si>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</si>
  <si>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</si>
  <si>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</si>
  <si>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</si>
  <si>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</si>
  <si>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</si>
  <si>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</si>
  <si>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</si>
  <si>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</si>
  <si>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</si>
  <si>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</si>
  <si>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</si>
  <si>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</si>
  <si>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</si>
  <si>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</si>
  <si>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</si>
  <si>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</si>
  <si>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</si>
  <si>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</si>
  <si>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</si>
  <si>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</si>
  <si>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</si>
  <si>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</si>
  <si>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</si>
  <si>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</si>
  <si>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</si>
  <si>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</si>
  <si>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</si>
  <si>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</si>
  <si>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</si>
  <si>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</si>
  <si>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</si>
  <si>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</si>
  <si>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</si>
  <si>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</si>
  <si>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</si>
  <si>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</si>
  <si>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</si>
  <si>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</si>
  <si>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</si>
  <si>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</si>
  <si>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</si>
  <si>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</si>
  <si>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</si>
  <si>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</si>
  <si>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</si>
  <si>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</si>
  <si>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</si>
  <si>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</si>
  <si>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</si>
  <si>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</si>
  <si>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</si>
  <si>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</si>
  <si>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</si>
  <si>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</si>
  <si>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</si>
  <si>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</si>
  <si>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</si>
  <si>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</si>
  <si>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</si>
  <si>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</si>
  <si>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</si>
  <si>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</si>
  <si>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</si>
  <si>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</si>
  <si>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</si>
  <si>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</si>
  <si>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</si>
  <si>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</si>
  <si>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</si>
  <si>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</si>
  <si>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</si>
  <si>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</si>
  <si>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</si>
  <si>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</si>
  <si>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</si>
  <si>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</si>
  <si>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</si>
  <si>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</si>
  <si>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</si>
  <si>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</si>
  <si>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</si>
  <si>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</si>
  <si>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</si>
  <si>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</si>
  <si>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</si>
  <si>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</si>
  <si>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</si>
  <si>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</si>
  <si>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</si>
  <si>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</si>
  <si>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</si>
  <si>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</si>
  <si>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</si>
  <si>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</si>
  <si>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</si>
  <si>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</si>
  <si>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</si>
  <si>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</si>
  <si>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</si>
  <si>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</si>
  <si>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</si>
  <si>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</si>
  <si>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</si>
  <si>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</si>
  <si>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</si>
  <si>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</si>
  <si>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</si>
  <si>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</si>
  <si>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</si>
  <si>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</si>
  <si>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</si>
  <si>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</si>
  <si>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</si>
  <si>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</si>
  <si>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</si>
  <si>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</si>
  <si>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</si>
  <si>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</si>
  <si>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</si>
  <si>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</si>
  <si>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</si>
  <si>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</si>
  <si>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</si>
  <si>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</si>
  <si>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</si>
  <si>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</si>
  <si>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</si>
  <si>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</si>
  <si>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</si>
  <si>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</si>
  <si>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</si>
  <si>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</si>
  <si>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</si>
  <si>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</si>
  <si>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</si>
  <si>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</si>
  <si>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</si>
  <si>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</si>
  <si>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</si>
  <si>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</si>
  <si>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</si>
  <si>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</si>
  <si>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</si>
  <si>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</si>
  <si>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</si>
  <si>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</si>
  <si>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</si>
  <si>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</si>
  <si>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</si>
  <si>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</si>
  <si>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</si>
  <si>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</si>
  <si>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</si>
  <si>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</si>
  <si>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</si>
  <si>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</si>
  <si>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</si>
  <si>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</si>
  <si>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</si>
  <si>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</si>
  <si>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</si>
  <si>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</si>
  <si>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</si>
  <si>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</si>
  <si>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</si>
  <si>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</si>
  <si>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</si>
  <si>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</si>
  <si>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</si>
  <si>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</si>
  <si>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</si>
  <si>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</si>
  <si>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</si>
  <si>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</si>
  <si>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</si>
  <si>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</si>
  <si>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</si>
  <si>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</si>
  <si>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</si>
  <si>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</si>
  <si>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</si>
  <si>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</si>
  <si>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</si>
  <si>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</si>
  <si>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</si>
  <si>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</si>
  <si>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</si>
  <si>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</si>
  <si>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</si>
  <si>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</si>
  <si>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</si>
  <si>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</si>
  <si>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</si>
  <si>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</si>
  <si>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</si>
  <si>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</si>
  <si>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</si>
  <si>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</si>
  <si>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</si>
  <si>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</si>
  <si>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</si>
  <si>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</si>
  <si>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</si>
  <si>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</si>
  <si>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</si>
  <si>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</si>
  <si>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</si>
  <si>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</si>
  <si>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</si>
  <si>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</si>
  <si>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</si>
  <si>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</si>
  <si>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</si>
  <si>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</si>
  <si>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</si>
  <si>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</si>
  <si>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</si>
  <si>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</si>
  <si>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</si>
  <si>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</si>
  <si>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</si>
  <si>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</si>
  <si>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</si>
  <si>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</si>
  <si>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</si>
  <si>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</si>
  <si>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</si>
  <si>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</si>
  <si>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</si>
  <si>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</si>
  <si>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</si>
  <si>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</si>
  <si>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</si>
  <si>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</si>
  <si>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</si>
  <si>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</si>
  <si>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</si>
  <si>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</si>
  <si>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</si>
  <si>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</si>
  <si>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</si>
  <si>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</si>
  <si>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</si>
  <si>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</si>
  <si>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</si>
  <si>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</si>
  <si>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</si>
  <si>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</si>
  <si>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</si>
  <si>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</si>
  <si>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</si>
  <si>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</si>
  <si>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</si>
  <si>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</si>
  <si>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</si>
  <si>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</si>
  <si>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</si>
  <si>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</si>
  <si>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</si>
  <si>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</si>
  <si>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</si>
  <si>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</si>
  <si>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</si>
  <si>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</si>
  <si>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</si>
  <si>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</si>
  <si>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</si>
  <si>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</si>
  <si>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</si>
  <si>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</si>
  <si>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</si>
  <si>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</si>
  <si>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</si>
  <si>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</si>
  <si>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</si>
  <si>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</si>
  <si>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</si>
  <si>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</si>
  <si>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</si>
  <si>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</si>
  <si>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</si>
  <si>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</si>
  <si>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</si>
  <si>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</si>
  <si>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</si>
  <si>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</si>
  <si>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</si>
  <si>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</si>
  <si>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</si>
  <si>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</si>
  <si>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</si>
  <si>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</si>
  <si>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</si>
  <si>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</si>
  <si>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</si>
  <si>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</si>
  <si>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</si>
  <si>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</si>
  <si>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</si>
  <si>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</si>
  <si>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</si>
  <si>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</si>
  <si>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</si>
  <si>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</si>
  <si>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</si>
  <si>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</si>
  <si>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</si>
  <si>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</si>
  <si>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</si>
  <si>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</si>
  <si>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</si>
  <si>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</si>
  <si>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</si>
  <si>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</si>
  <si>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</si>
  <si>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</si>
  <si>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</si>
  <si>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</si>
  <si>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</si>
  <si>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</si>
  <si>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</si>
  <si>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</si>
  <si>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</si>
  <si>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</si>
  <si>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</si>
  <si>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</si>
  <si>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</si>
  <si>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</si>
  <si>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</si>
  <si>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</si>
  <si>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</si>
  <si>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</si>
  <si>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</si>
  <si>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</si>
  <si>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</si>
  <si>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</si>
  <si>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</si>
  <si>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</si>
  <si>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</si>
  <si>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</si>
  <si>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</si>
  <si>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</si>
  <si>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</si>
  <si>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</si>
  <si>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</si>
  <si>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</si>
  <si>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</si>
  <si>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</si>
  <si>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</si>
  <si>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</si>
  <si>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</si>
  <si>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</si>
  <si>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</si>
  <si>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</si>
  <si>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</si>
  <si>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</si>
  <si>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</si>
  <si>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</si>
  <si>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</si>
  <si>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</si>
  <si>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</si>
  <si>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</si>
  <si>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</si>
  <si>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</si>
  <si>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</si>
  <si>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</si>
  <si>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</si>
  <si>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</si>
  <si>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</si>
  <si>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</si>
  <si>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</si>
  <si>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</si>
  <si>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</si>
  <si>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</si>
  <si>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</si>
  <si>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</si>
  <si>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</si>
  <si>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</si>
  <si>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</si>
  <si>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</si>
  <si>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</si>
  <si>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</si>
  <si>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</si>
  <si>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</si>
  <si>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</si>
  <si>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</si>
  <si>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</si>
  <si>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</si>
  <si>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</si>
  <si>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</si>
  <si>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</si>
  <si>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</si>
  <si>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</si>
  <si>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</si>
  <si>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</si>
  <si>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</si>
  <si>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</si>
  <si>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</si>
  <si>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</si>
  <si>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</si>
  <si>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</si>
  <si>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</si>
  <si>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</si>
  <si>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</si>
  <si>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</si>
  <si>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</si>
  <si>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</si>
  <si>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</si>
  <si>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</si>
  <si>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</si>
  <si>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</si>
  <si>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</si>
  <si>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</si>
  <si>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</si>
  <si>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</si>
  <si>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</si>
  <si>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</si>
  <si>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</si>
  <si>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</si>
  <si>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</si>
  <si>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</si>
  <si>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</si>
  <si>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</si>
  <si>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</si>
  <si>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</si>
  <si>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</si>
  <si>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</si>
  <si>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</si>
  <si>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</si>
  <si>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</si>
  <si>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</si>
  <si>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</si>
  <si>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</si>
  <si>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</si>
  <si>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</si>
  <si>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</si>
  <si>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</si>
  <si>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</si>
  <si>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</si>
  <si>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</si>
  <si>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</si>
  <si>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</si>
  <si>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</si>
  <si>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</si>
  <si>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</si>
  <si>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</si>
  <si>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</si>
  <si>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</si>
  <si>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</si>
  <si>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</si>
  <si>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</si>
  <si>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</si>
  <si>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</si>
  <si>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</si>
  <si>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</si>
  <si>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</si>
  <si>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</si>
  <si>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</si>
  <si>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</si>
  <si>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</si>
  <si>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</si>
  <si>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</si>
  <si>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</si>
  <si>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</si>
  <si>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</si>
  <si>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</si>
  <si>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</si>
  <si>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</si>
  <si>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</si>
  <si>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</si>
  <si>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</si>
  <si>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</si>
  <si>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</si>
  <si>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</si>
  <si>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</si>
  <si>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</si>
  <si>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</si>
  <si>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</si>
  <si>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</si>
  <si>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</si>
  <si>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</si>
  <si>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</si>
  <si>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</si>
  <si>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</si>
  <si>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</si>
  <si>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</si>
  <si>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</si>
  <si>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</si>
  <si>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</si>
  <si>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</si>
  <si>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</si>
  <si>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</si>
  <si>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</si>
  <si>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</si>
  <si>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</si>
  <si>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</si>
  <si>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</si>
  <si>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</si>
  <si>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</si>
  <si>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</si>
  <si>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</si>
  <si>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</si>
  <si>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</si>
  <si>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</si>
  <si>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</si>
  <si>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</si>
  <si>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</si>
  <si>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</si>
  <si>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</si>
  <si>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</si>
  <si>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</si>
  <si>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</si>
  <si>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</si>
  <si>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</si>
  <si>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</si>
  <si>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</si>
  <si>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</si>
  <si>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</si>
  <si>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</si>
  <si>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</si>
  <si>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</si>
  <si>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</si>
  <si>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</si>
  <si>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</si>
  <si>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</si>
  <si>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</si>
  <si>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</si>
  <si>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</si>
  <si>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</si>
  <si>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</si>
  <si>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</si>
  <si>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</si>
  <si>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</si>
  <si>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</si>
  <si>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</si>
  <si>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</si>
  <si>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</si>
  <si>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</si>
  <si>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</si>
  <si>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</si>
  <si>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</si>
  <si>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</si>
  <si>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</si>
  <si>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</si>
  <si>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</si>
  <si>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</si>
  <si>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</si>
  <si>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</si>
  <si>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</si>
  <si>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</si>
  <si>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</si>
  <si>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</si>
  <si>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</si>
  <si>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</si>
  <si>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</si>
  <si>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</si>
  <si>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</si>
  <si>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</si>
  <si>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</si>
  <si>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</si>
  <si>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</si>
  <si>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</si>
  <si>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</si>
  <si>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</si>
  <si>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</si>
  <si>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</si>
  <si>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</si>
  <si>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</si>
  <si>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</si>
  <si>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</si>
  <si>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</si>
  <si>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</si>
  <si>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</si>
  <si>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</si>
  <si>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</si>
  <si>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</si>
  <si>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</si>
  <si>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</si>
  <si>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</si>
  <si>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</si>
  <si>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</si>
  <si>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</si>
  <si>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</si>
  <si>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</si>
  <si>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</si>
  <si>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</si>
  <si>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</si>
  <si>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</si>
  <si>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</si>
  <si>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</si>
  <si>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</si>
  <si>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</si>
  <si>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</si>
  <si>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</si>
  <si>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</si>
  <si>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</si>
  <si>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</si>
  <si>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</si>
  <si>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</si>
  <si>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</si>
  <si>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</si>
  <si>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</si>
  <si>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</si>
  <si>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</si>
  <si>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</si>
  <si>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</si>
  <si>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</si>
  <si>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</si>
  <si>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</si>
  <si>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</si>
  <si>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</si>
  <si>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</si>
  <si>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</si>
  <si>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</si>
  <si>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</si>
  <si>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</si>
  <si>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</si>
  <si>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</si>
  <si>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</si>
  <si>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</si>
  <si>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</si>
  <si>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</si>
  <si>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</si>
  <si>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</si>
  <si>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</si>
  <si>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</si>
  <si>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</si>
  <si>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</si>
  <si>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</si>
  <si>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</si>
  <si>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</si>
  <si>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</si>
  <si>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</si>
  <si>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</si>
  <si>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</si>
  <si>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</si>
  <si>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</si>
  <si>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</si>
  <si>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</si>
  <si>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</si>
  <si>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</si>
  <si>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</si>
  <si>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</si>
  <si>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</si>
  <si>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</si>
  <si>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</si>
  <si>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</si>
  <si>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</si>
  <si>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</si>
  <si>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</si>
  <si>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</si>
  <si>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</si>
  <si>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</si>
  <si>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</si>
  <si>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</si>
  <si>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</si>
  <si>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</si>
  <si>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</si>
  <si>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</si>
  <si>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</si>
  <si>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</si>
  <si>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</si>
  <si>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</si>
  <si>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</si>
  <si>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</si>
  <si>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</si>
  <si>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</si>
  <si>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</si>
  <si>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</si>
  <si>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</si>
  <si>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</si>
  <si>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</si>
  <si>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</si>
  <si>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</si>
  <si>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</si>
  <si>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</si>
  <si>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</si>
  <si>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</si>
  <si>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</si>
  <si>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</si>
  <si>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</si>
  <si>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</si>
  <si>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</si>
  <si>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</si>
  <si>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</si>
  <si>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</si>
  <si>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</si>
  <si>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</si>
  <si>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</si>
  <si>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</si>
  <si>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</si>
  <si>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</si>
  <si>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</si>
  <si>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</si>
  <si>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</si>
  <si>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</si>
  <si>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</si>
  <si>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</si>
  <si>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</si>
  <si>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</si>
  <si>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</si>
  <si>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</si>
  <si>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</si>
  <si>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</si>
  <si>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</si>
  <si>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</si>
  <si>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</si>
  <si>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</si>
  <si>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</si>
  <si>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</si>
  <si>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</si>
  <si>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</si>
  <si>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</si>
  <si>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</si>
  <si>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</si>
  <si>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</si>
  <si>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</si>
  <si>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</si>
  <si>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</si>
  <si>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</si>
  <si>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</si>
  <si>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</si>
  <si>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</si>
  <si>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</si>
  <si>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</si>
  <si>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</si>
  <si>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</si>
  <si>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</si>
  <si>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</si>
  <si>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</si>
  <si>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</si>
  <si>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</si>
  <si>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</si>
  <si>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</si>
  <si>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</si>
  <si>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</si>
  <si>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</si>
  <si>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</si>
  <si>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</si>
  <si>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</si>
  <si>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</si>
  <si>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</si>
  <si>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</si>
  <si>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</si>
  <si>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</si>
  <si>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</si>
  <si>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</si>
  <si>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</si>
  <si>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</si>
  <si>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</si>
  <si>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</si>
  <si>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</si>
  <si>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</si>
  <si>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</si>
  <si>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</si>
  <si>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</si>
  <si>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</si>
  <si>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</si>
  <si>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</si>
  <si>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</si>
  <si>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</si>
  <si>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</si>
  <si>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</si>
  <si>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</si>
  <si>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</si>
  <si>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</si>
  <si>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</si>
  <si>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</si>
  <si>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</si>
  <si>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</si>
  <si>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</si>
  <si>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</si>
  <si>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</si>
  <si>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</si>
  <si>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</si>
  <si>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</si>
  <si>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</si>
  <si>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</si>
  <si>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</si>
  <si>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</si>
  <si>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</si>
  <si>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</si>
  <si>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</si>
  <si>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</si>
  <si>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</si>
  <si>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</si>
  <si>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</si>
  <si>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</si>
  <si>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</si>
  <si>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</si>
  <si>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</si>
  <si>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</si>
  <si>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</si>
  <si>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</si>
  <si>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</si>
  <si>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</si>
  <si>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</si>
  <si>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</si>
  <si>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</si>
  <si>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</si>
  <si>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</si>
  <si>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</si>
  <si>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</si>
  <si>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</si>
  <si>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</si>
  <si>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</si>
  <si>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</si>
  <si>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</si>
  <si>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</si>
  <si>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</si>
  <si>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</si>
  <si>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</si>
  <si>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</si>
  <si>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</si>
  <si>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</si>
  <si>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</si>
  <si>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</si>
  <si>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</si>
  <si>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</si>
  <si>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</si>
  <si>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</si>
  <si>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</si>
  <si>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</si>
  <si>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</si>
  <si>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</si>
  <si>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</si>
  <si>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</si>
  <si>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</si>
  <si>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</si>
  <si>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</si>
  <si>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</si>
  <si>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</si>
  <si>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</si>
  <si>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</si>
  <si>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</si>
  <si>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</si>
  <si>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</si>
  <si>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</si>
  <si>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</si>
  <si>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</si>
  <si>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</si>
  <si>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</si>
  <si>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</si>
  <si>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</si>
  <si>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</si>
  <si>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</si>
  <si>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</si>
  <si>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</si>
  <si>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</si>
  <si>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</si>
  <si>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</si>
  <si>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</si>
  <si>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</si>
  <si>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</si>
  <si>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</si>
  <si>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</si>
  <si>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</si>
  <si>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</si>
  <si>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</si>
  <si>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</si>
  <si>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</si>
  <si>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</si>
  <si>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</si>
  <si>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</si>
  <si>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</si>
  <si>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</si>
  <si>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</si>
  <si>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</si>
  <si>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</si>
  <si>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</si>
  <si>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</si>
  <si>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</si>
  <si>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</si>
  <si>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</si>
  <si>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</si>
  <si>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</si>
  <si>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</si>
  <si>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</si>
  <si>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</si>
  <si>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</si>
  <si>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</si>
  <si>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</si>
  <si>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</si>
  <si>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</si>
  <si>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</si>
  <si>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</si>
  <si>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</si>
  <si>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</si>
  <si>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</si>
  <si>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</si>
  <si>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</si>
  <si>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</si>
  <si>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</si>
  <si>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</si>
  <si>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</si>
  <si>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</si>
  <si>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</si>
  <si>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</si>
  <si>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</si>
  <si>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</si>
  <si>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</si>
  <si>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</si>
  <si>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</si>
  <si>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</si>
  <si>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</si>
  <si>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</si>
  <si>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</si>
  <si>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</si>
  <si>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</si>
  <si>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</si>
  <si>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</si>
  <si>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</si>
  <si>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</si>
  <si>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</si>
  <si>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</si>
  <si>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</si>
  <si>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</si>
  <si>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</si>
  <si>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</si>
  <si>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</si>
  <si>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</si>
  <si>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</si>
  <si>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</si>
  <si>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</si>
  <si>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</si>
  <si>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</si>
  <si>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</si>
  <si>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</si>
  <si>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</si>
  <si>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</si>
  <si>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</si>
  <si>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</si>
  <si>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</si>
  <si>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</si>
  <si>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</si>
  <si>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</si>
  <si>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</si>
  <si>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</si>
  <si>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</si>
  <si>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</si>
  <si>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</si>
  <si>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</si>
  <si>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</si>
  <si>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</si>
  <si>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</si>
  <si>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</si>
  <si>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</si>
  <si>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</si>
  <si>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</si>
  <si>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</si>
  <si>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</si>
  <si>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</si>
  <si>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</si>
  <si>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</si>
  <si>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</si>
  <si>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</si>
  <si>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</si>
  <si>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</si>
  <si>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</si>
  <si>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</si>
  <si>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</si>
  <si>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</si>
  <si>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</si>
  <si>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</si>
  <si>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</si>
  <si>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</si>
  <si>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</si>
  <si>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</si>
  <si>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</si>
  <si>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</si>
  <si>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</si>
  <si>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</si>
  <si>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</si>
  <si>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</si>
  <si>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</si>
  <si>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</si>
  <si>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</si>
  <si>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</si>
  <si>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</si>
  <si>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</si>
  <si>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</si>
  <si>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</si>
  <si>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</si>
  <si>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</si>
  <si>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</si>
  <si>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</si>
  <si>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</si>
  <si>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</si>
  <si>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</si>
  <si>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</si>
  <si>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</si>
  <si>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</si>
  <si>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</si>
  <si>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</si>
  <si>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</si>
  <si>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</si>
  <si>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</si>
  <si>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</si>
  <si>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</si>
  <si>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</si>
  <si>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</si>
  <si>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</si>
  <si>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</si>
  <si>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</si>
  <si>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</si>
  <si>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</si>
  <si>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</si>
  <si>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</si>
  <si>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</si>
  <si>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</si>
  <si>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</si>
  <si>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</si>
  <si>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</si>
  <si>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</si>
  <si>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</si>
  <si>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</si>
  <si>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</si>
  <si>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</si>
  <si>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</si>
  <si>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</si>
  <si>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</si>
  <si>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</si>
  <si>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</si>
  <si>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</si>
  <si>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</si>
  <si>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</si>
  <si>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</si>
  <si>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</si>
  <si>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</si>
  <si>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</si>
  <si>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</si>
  <si>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</si>
  <si>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</si>
  <si>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</si>
  <si>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</si>
  <si>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</si>
  <si>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</si>
  <si>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</si>
  <si>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</si>
  <si>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</si>
  <si>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</si>
  <si>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</si>
  <si>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</si>
  <si>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</si>
  <si>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</si>
  <si>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</si>
  <si>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</si>
  <si>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</si>
  <si>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</si>
  <si>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</si>
  <si>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</si>
  <si>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</si>
  <si>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</si>
  <si>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</si>
  <si>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</si>
  <si>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</si>
  <si>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</si>
  <si>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</si>
  <si>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</si>
  <si>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</si>
  <si>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</si>
  <si>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</si>
  <si>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</si>
  <si>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</si>
  <si>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</si>
  <si>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</si>
  <si>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</si>
  <si>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</si>
  <si>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</si>
  <si>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</si>
  <si>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</si>
  <si>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</si>
  <si>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</si>
  <si>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</si>
  <si>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</si>
  <si>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</si>
  <si>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</si>
  <si>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</si>
  <si>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</si>
  <si>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</si>
  <si>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</si>
  <si>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</si>
  <si>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</si>
  <si>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</si>
  <si>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</si>
  <si>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</si>
  <si>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</si>
  <si>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</si>
  <si>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</si>
  <si>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</si>
  <si>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</si>
  <si>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</si>
  <si>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</si>
  <si>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</si>
  <si>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</si>
  <si>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</si>
  <si>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</si>
  <si>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</si>
  <si>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</si>
  <si>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</si>
  <si>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</si>
  <si>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</si>
  <si>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</si>
  <si>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</si>
  <si>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</si>
  <si>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</si>
  <si>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</si>
  <si>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</si>
  <si>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</si>
  <si>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</si>
  <si>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</si>
  <si>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</si>
  <si>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</si>
  <si>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</si>
  <si>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</si>
  <si>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</si>
  <si>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</si>
  <si>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</si>
  <si>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</si>
  <si>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</si>
  <si>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</si>
  <si>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</si>
  <si>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</si>
  <si>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</si>
  <si>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</si>
  <si>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</si>
  <si>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</si>
  <si>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</si>
  <si>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</si>
  <si>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</si>
  <si>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</si>
  <si>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</si>
  <si>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</si>
  <si>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</si>
  <si>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</si>
  <si>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</si>
  <si>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</si>
  <si>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</si>
  <si>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</si>
  <si>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</si>
  <si>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</si>
  <si>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</si>
  <si>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</si>
  <si>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</si>
  <si>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</si>
  <si>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</si>
  <si>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</si>
  <si>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</si>
  <si>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</si>
  <si>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</si>
  <si>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</si>
  <si>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</si>
  <si>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</si>
  <si>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</si>
  <si>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</si>
  <si>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</si>
  <si>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</si>
  <si>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</si>
  <si>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</si>
  <si>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</si>
  <si>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</si>
  <si>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</si>
  <si>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</si>
  <si>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</si>
  <si>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</si>
  <si>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</si>
  <si>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</si>
  <si>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</si>
  <si>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</si>
  <si>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</si>
  <si>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</si>
  <si>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</si>
  <si>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</si>
  <si>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</si>
  <si>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</si>
  <si>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</si>
  <si>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</si>
  <si>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</si>
  <si>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</si>
  <si>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</si>
  <si>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</si>
  <si>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</si>
  <si>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</si>
  <si>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</si>
  <si>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</si>
  <si>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</si>
  <si>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</si>
  <si>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</si>
  <si>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</si>
  <si>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</si>
  <si>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</si>
  <si>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</si>
  <si>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</si>
  <si>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</si>
  <si>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</si>
  <si>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</si>
  <si>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</si>
  <si>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</si>
  <si>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</si>
  <si>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</si>
  <si>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</si>
  <si>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</si>
  <si>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</si>
  <si>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</si>
  <si>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</si>
  <si>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</si>
  <si>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</si>
  <si>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</si>
  <si>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</si>
  <si>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</si>
  <si>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</si>
  <si>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</si>
  <si>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</si>
  <si>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</si>
  <si>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</si>
  <si>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</si>
  <si>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</si>
  <si>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</si>
  <si>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</si>
  <si>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</si>
  <si>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</si>
  <si>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</si>
  <si>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</si>
  <si>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</si>
  <si>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</si>
  <si>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</si>
  <si>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</si>
  <si>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</si>
  <si>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</si>
  <si>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</si>
  <si>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</si>
  <si>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</si>
  <si>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</si>
  <si>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</si>
  <si>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</si>
  <si>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</si>
  <si>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</si>
  <si>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</si>
  <si>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</si>
  <si>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</si>
  <si>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</si>
  <si>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</si>
  <si>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</si>
  <si>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</si>
  <si>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</si>
  <si>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</si>
  <si>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</si>
  <si>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</si>
  <si>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</si>
  <si>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</si>
  <si>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</si>
  <si>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</si>
  <si>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</si>
  <si>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</si>
  <si>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</si>
  <si>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</si>
  <si>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</si>
  <si>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</si>
  <si>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</si>
  <si>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</si>
  <si>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</si>
  <si>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</si>
  <si>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</si>
  <si>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</si>
  <si>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</si>
  <si>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</si>
  <si>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</si>
  <si>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</si>
  <si>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</si>
  <si>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</si>
  <si>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</si>
  <si>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</si>
  <si>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</si>
  <si>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</si>
  <si>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</si>
  <si>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</si>
  <si>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</si>
  <si>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</si>
  <si>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</si>
  <si>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</si>
  <si>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</si>
  <si>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</si>
  <si>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</si>
  <si>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</si>
  <si>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</si>
  <si>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</si>
  <si>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</si>
  <si>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</si>
  <si>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</si>
  <si>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</si>
  <si>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</si>
  <si>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</si>
  <si>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</si>
  <si>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</si>
  <si>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</si>
  <si>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</si>
  <si>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</si>
  <si>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</si>
  <si>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</si>
  <si>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</si>
  <si>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</si>
  <si>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</si>
  <si>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</si>
  <si>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</si>
  <si>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</si>
  <si>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</si>
  <si>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</si>
  <si>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</si>
  <si>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</si>
  <si>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</si>
  <si>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</si>
  <si>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</si>
  <si>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</si>
  <si>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</si>
  <si>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</si>
  <si>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</si>
  <si>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</si>
  <si>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</si>
  <si>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</si>
  <si>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</si>
  <si>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</si>
  <si>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</si>
  <si>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</si>
  <si>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</si>
  <si>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</si>
  <si>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</si>
  <si>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</si>
  <si>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</si>
  <si>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</si>
  <si>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</si>
  <si>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</si>
  <si>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</si>
  <si>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</si>
  <si>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</si>
  <si>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</si>
  <si>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</si>
  <si>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</si>
  <si>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</si>
  <si>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</si>
  <si>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</si>
  <si>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</si>
  <si>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</si>
  <si>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</si>
  <si>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</si>
  <si>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</si>
  <si>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</si>
  <si>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</si>
  <si>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</si>
  <si>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</si>
  <si>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</si>
  <si>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</si>
  <si>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</si>
  <si>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</si>
  <si>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</si>
  <si>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</si>
  <si>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</si>
  <si>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</si>
  <si>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</si>
  <si>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</si>
  <si>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</si>
  <si>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</si>
  <si>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</si>
  <si>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</si>
  <si>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</si>
  <si>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</si>
  <si>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</si>
  <si>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</si>
  <si>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</si>
  <si>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</si>
  <si>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</si>
  <si>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</si>
  <si>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</si>
  <si>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</si>
  <si>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</si>
  <si>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</si>
  <si>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</si>
  <si>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</si>
  <si>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</si>
  <si>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</si>
  <si>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</si>
  <si>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</si>
  <si>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</si>
  <si>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</si>
  <si>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</si>
  <si>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</si>
  <si>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</si>
  <si>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</si>
  <si>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</si>
  <si>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</si>
  <si>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</si>
  <si>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</si>
  <si>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</si>
  <si>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</si>
  <si>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</si>
  <si>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</si>
  <si>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</si>
  <si>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</si>
  <si>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</si>
  <si>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</si>
  <si>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</si>
  <si>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</si>
  <si>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</si>
  <si>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</si>
  <si>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</si>
  <si>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</si>
  <si>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</si>
  <si>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</si>
  <si>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</si>
  <si>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</si>
  <si>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</si>
  <si>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</si>
  <si>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</si>
  <si>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</si>
  <si>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</si>
  <si>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</si>
  <si>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</si>
  <si>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</si>
  <si>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</si>
  <si>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</si>
  <si>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</si>
  <si>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</si>
  <si>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</si>
  <si>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</si>
  <si>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</si>
  <si>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</si>
  <si>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</si>
  <si>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</si>
  <si>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</si>
  <si>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</si>
  <si>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</si>
  <si>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</si>
  <si>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</si>
  <si>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</si>
  <si>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</si>
  <si>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</si>
  <si>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</si>
  <si>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</si>
  <si>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</si>
  <si>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</si>
  <si>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</si>
  <si>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</si>
  <si>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</si>
  <si>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</si>
  <si>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</si>
  <si>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</si>
  <si>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</si>
  <si>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</si>
  <si>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</si>
  <si>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</si>
  <si>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</si>
  <si>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</si>
  <si>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</si>
  <si>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</si>
  <si>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</si>
  <si>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</si>
  <si>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</si>
  <si>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</si>
  <si>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</si>
  <si>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</si>
  <si>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</si>
  <si>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</si>
  <si>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</si>
  <si>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</si>
  <si>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</si>
  <si>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</si>
  <si>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</si>
  <si>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</si>
  <si>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</si>
  <si>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</si>
  <si>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</si>
  <si>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</si>
  <si>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</si>
  <si>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</si>
  <si>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</si>
  <si>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</si>
  <si>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</si>
  <si>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</si>
  <si>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</si>
  <si>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</si>
  <si>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</si>
  <si>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</si>
  <si>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</si>
  <si>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</si>
  <si>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</si>
  <si>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</si>
  <si>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</si>
  <si>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</si>
  <si>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</si>
  <si>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</si>
  <si>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</si>
  <si>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</si>
  <si>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</si>
  <si>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</si>
  <si>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</si>
  <si>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</si>
  <si>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</si>
  <si>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</si>
  <si>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</si>
  <si>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</si>
  <si>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</si>
  <si>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</si>
  <si>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</si>
  <si>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</si>
  <si>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</si>
  <si>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</si>
  <si>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</si>
  <si>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</si>
  <si>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</si>
  <si>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</si>
  <si>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</si>
  <si>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</si>
  <si>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</si>
  <si>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</si>
  <si>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</si>
  <si>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</si>
  <si>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</si>
  <si>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</si>
  <si>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</si>
  <si>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</si>
  <si>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</si>
  <si>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</si>
  <si>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</si>
  <si>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</si>
  <si>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</si>
  <si>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</si>
  <si>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</si>
  <si>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</si>
  <si>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</si>
  <si>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</si>
  <si>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</si>
  <si>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</si>
  <si>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</si>
  <si>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</si>
  <si>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</si>
  <si>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</si>
  <si>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</si>
  <si>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</si>
  <si>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</si>
  <si>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</si>
  <si>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</si>
  <si>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</si>
  <si>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</si>
  <si>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</si>
  <si>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</si>
  <si>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</si>
  <si>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</si>
  <si>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</si>
  <si>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</si>
  <si>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</si>
  <si>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</si>
  <si>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</si>
  <si>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</si>
  <si>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</si>
  <si>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</si>
  <si>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</si>
  <si>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</si>
  <si>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</si>
  <si>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</si>
  <si>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</si>
  <si>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</si>
  <si>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</si>
  <si>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</si>
  <si>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</si>
  <si>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</si>
  <si>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</si>
  <si>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</si>
  <si>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</si>
  <si>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</si>
  <si>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</si>
  <si>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</si>
  <si>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</si>
  <si>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</si>
  <si>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</si>
  <si>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</si>
  <si>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</si>
  <si>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</si>
  <si>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</si>
  <si>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</si>
  <si>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</si>
  <si>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</si>
  <si>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</si>
  <si>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</si>
  <si>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</si>
  <si>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</si>
  <si>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</si>
  <si>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</si>
  <si>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</si>
  <si>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</si>
  <si>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</si>
  <si>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</si>
  <si>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</si>
  <si>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</si>
  <si>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</si>
  <si>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</si>
  <si>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</si>
  <si>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</si>
  <si>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</si>
  <si>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</si>
  <si>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</si>
  <si>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</si>
  <si>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</si>
  <si>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</si>
  <si>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</si>
  <si>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</si>
  <si>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</si>
  <si>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</si>
  <si>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</si>
  <si>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</si>
  <si>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</si>
  <si>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</si>
  <si>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</si>
  <si>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</si>
  <si>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</si>
  <si>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</si>
  <si>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</si>
  <si>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</si>
  <si>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</si>
  <si>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</si>
  <si>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</si>
  <si>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</si>
  <si>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</si>
  <si>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</si>
  <si>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</si>
  <si>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</si>
  <si>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</si>
  <si>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</si>
  <si>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</si>
  <si>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</si>
  <si>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</si>
  <si>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</si>
  <si>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</si>
  <si>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</si>
  <si>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</si>
  <si>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</si>
  <si>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</si>
  <si>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</si>
  <si>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</si>
  <si>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</si>
  <si>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</si>
  <si>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</si>
  <si>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</si>
  <si>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</si>
  <si>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</si>
  <si>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</si>
  <si>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</si>
  <si>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</si>
  <si>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</si>
  <si>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</si>
  <si>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</si>
  <si>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</si>
  <si>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</si>
  <si>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</si>
  <si>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</si>
  <si>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</si>
  <si>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</si>
  <si>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</si>
  <si>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</si>
  <si>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</si>
  <si>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</si>
  <si>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</si>
  <si>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</si>
  <si>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</si>
  <si>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</si>
  <si>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</si>
  <si>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</si>
  <si>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</si>
  <si>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</si>
  <si>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</si>
  <si>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</si>
  <si>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</si>
  <si>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</si>
  <si>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</si>
  <si>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</si>
  <si>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</si>
  <si>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</si>
  <si>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</si>
  <si>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</si>
  <si>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</si>
  <si>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</si>
  <si>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</si>
  <si>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</si>
  <si>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</si>
  <si>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</si>
  <si>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</si>
  <si>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</si>
  <si>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</si>
  <si>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</si>
  <si>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</si>
  <si>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</si>
  <si>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</si>
  <si>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</si>
  <si>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</si>
  <si>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</si>
  <si>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</si>
  <si>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</si>
  <si>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</si>
  <si>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</si>
  <si>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</si>
  <si>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</si>
  <si>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</si>
  <si>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</si>
  <si>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</si>
  <si>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</si>
  <si>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</si>
  <si>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</si>
  <si>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</si>
  <si>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</si>
  <si>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</si>
  <si>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</si>
  <si>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</si>
  <si>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</si>
  <si>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</si>
  <si>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</si>
  <si>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</si>
  <si>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</si>
  <si>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</si>
  <si>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</si>
  <si>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</si>
  <si>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</si>
  <si>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</si>
  <si>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</si>
  <si>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</si>
  <si>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</si>
  <si>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</si>
  <si>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</si>
  <si>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</si>
  <si>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</si>
  <si>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</si>
  <si>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</si>
  <si>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</si>
  <si>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</si>
  <si>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</si>
  <si>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</si>
  <si>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</si>
  <si>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</si>
  <si>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</si>
  <si>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</si>
  <si>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</si>
  <si>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</si>
  <si>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</si>
  <si>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</si>
  <si>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</si>
  <si>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</si>
  <si>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</si>
  <si>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</si>
  <si>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</si>
  <si>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</si>
  <si>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</si>
  <si>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</si>
  <si>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</si>
  <si>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</si>
  <si>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</si>
  <si>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</si>
  <si>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</si>
  <si>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</si>
  <si>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</si>
  <si>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</si>
  <si>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</si>
  <si>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</si>
  <si>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</si>
  <si>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</si>
  <si>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</si>
  <si>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</si>
  <si>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</si>
  <si>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</si>
  <si>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</si>
  <si>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</si>
  <si>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</si>
  <si>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</si>
  <si>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</si>
  <si>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</si>
  <si>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</si>
  <si>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</si>
  <si>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</si>
  <si>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</si>
  <si>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</si>
  <si>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</si>
  <si>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</si>
  <si>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</si>
  <si>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</si>
  <si>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</si>
  <si>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</si>
  <si>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</si>
  <si>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</si>
  <si>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</si>
  <si>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</si>
  <si>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</si>
  <si>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</si>
  <si>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</si>
  <si>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</si>
  <si>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</si>
  <si>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</si>
  <si>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</si>
  <si>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</si>
  <si>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</si>
  <si>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</si>
  <si>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</si>
  <si>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</si>
  <si>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</si>
  <si>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</si>
  <si>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</si>
  <si>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</si>
  <si>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</si>
  <si>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</si>
  <si>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</si>
  <si>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</si>
  <si>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</si>
  <si>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</si>
  <si>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</si>
  <si>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</si>
  <si>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</si>
  <si>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</si>
  <si>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</si>
  <si>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</si>
  <si>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</si>
  <si>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</si>
  <si>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</si>
  <si>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</si>
  <si>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</si>
  <si>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</si>
  <si>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</si>
  <si>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</si>
  <si>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</si>
  <si>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</si>
  <si>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</si>
  <si>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</si>
  <si>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</si>
  <si>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</si>
  <si>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</si>
  <si>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</si>
  <si>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</si>
  <si>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</si>
  <si>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</si>
  <si>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</si>
  <si>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</si>
  <si>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</si>
  <si>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</si>
  <si>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</si>
  <si>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</si>
  <si>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</si>
  <si>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</si>
  <si>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</si>
  <si>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</si>
  <si>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</si>
  <si>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</si>
  <si>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</si>
  <si>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</si>
  <si>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</si>
  <si>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</si>
  <si>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</si>
  <si>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</si>
  <si>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</si>
  <si>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</si>
  <si>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</si>
  <si>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</si>
  <si>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</si>
  <si>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</si>
  <si>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</si>
  <si>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</si>
  <si>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</si>
  <si>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</si>
  <si>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</si>
  <si>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</si>
  <si>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</si>
  <si>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</si>
  <si>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</si>
  <si>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</si>
  <si>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</si>
  <si>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</si>
  <si>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</si>
  <si>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</si>
  <si>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</si>
  <si>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</si>
  <si>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</si>
  <si>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</si>
  <si>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</si>
  <si>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</si>
  <si>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</si>
  <si>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</si>
  <si>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</si>
  <si>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</si>
  <si>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</si>
  <si>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</si>
  <si>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</si>
  <si>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</si>
  <si>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</si>
  <si>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</si>
  <si>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</si>
  <si>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</si>
  <si>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</si>
  <si>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</si>
  <si>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</si>
  <si>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</si>
  <si>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</si>
  <si>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</si>
  <si>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</si>
  <si>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</si>
  <si>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</si>
  <si>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</si>
  <si>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</si>
  <si>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</si>
  <si>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</si>
  <si>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</si>
  <si>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</si>
  <si>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</si>
  <si>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</si>
  <si>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</si>
  <si>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</si>
  <si>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</si>
  <si>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</si>
  <si>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</si>
  <si>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</si>
  <si>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</si>
  <si>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</si>
  <si>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</si>
  <si>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</si>
  <si>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</si>
  <si>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</si>
  <si>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</si>
  <si>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</si>
  <si>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</si>
  <si>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</si>
  <si>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</si>
  <si>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</si>
  <si>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</si>
  <si>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</si>
  <si>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</si>
  <si>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</si>
  <si>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</si>
  <si>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</si>
  <si>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</si>
  <si>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</si>
  <si>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</si>
  <si>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</si>
  <si>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</si>
  <si>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</si>
  <si>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</si>
  <si>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</si>
  <si>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</si>
  <si>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</si>
  <si>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</si>
  <si>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</si>
  <si>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</si>
  <si>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</si>
  <si>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</si>
  <si>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</si>
  <si>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</si>
  <si>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</si>
  <si>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</si>
  <si>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</si>
  <si>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</si>
  <si>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</si>
  <si>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</si>
  <si>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</si>
  <si>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</si>
  <si>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</si>
  <si>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</si>
  <si>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</si>
  <si>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</si>
  <si>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</si>
  <si>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</si>
  <si>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</si>
  <si>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</si>
  <si>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</si>
  <si>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</si>
  <si>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</si>
  <si>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</si>
  <si>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</si>
  <si>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</si>
  <si>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</si>
  <si>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</si>
  <si>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</si>
  <si>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</si>
  <si>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</si>
  <si>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</si>
  <si>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</si>
  <si>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</si>
  <si>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</si>
  <si>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</si>
  <si>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</si>
  <si>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</si>
  <si>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</si>
  <si>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</si>
  <si>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</si>
  <si>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</si>
  <si>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</si>
  <si>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</si>
  <si>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</si>
  <si>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</si>
  <si>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</si>
  <si>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</si>
  <si>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</si>
  <si>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</si>
  <si>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</si>
  <si>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</si>
  <si>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</si>
  <si>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</si>
  <si>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</si>
  <si>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</si>
  <si>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</si>
  <si>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</si>
  <si>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</si>
  <si>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</si>
  <si>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</si>
  <si>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</si>
  <si>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</si>
  <si>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</si>
  <si>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</si>
  <si>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</si>
  <si>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</si>
  <si>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</si>
  <si>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</si>
  <si>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</si>
  <si>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</si>
  <si>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</si>
  <si>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</si>
  <si>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</si>
  <si>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</si>
  <si>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</si>
  <si>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</si>
  <si>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</si>
  <si>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</si>
  <si>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</si>
  <si>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</si>
  <si>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</si>
  <si>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</si>
  <si>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</si>
  <si>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</si>
  <si>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</si>
  <si>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</si>
  <si>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</si>
  <si>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</si>
  <si>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</si>
  <si>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</si>
  <si>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</si>
  <si>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</si>
  <si>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</si>
  <si>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</si>
  <si>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</si>
  <si>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</si>
  <si>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</si>
  <si>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</si>
  <si>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</si>
  <si>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</si>
  <si>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</si>
  <si>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</si>
  <si>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</si>
  <si>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</si>
  <si>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</si>
  <si>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</si>
  <si>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</si>
  <si>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</si>
  <si>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</si>
  <si>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</si>
  <si>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</si>
  <si>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</si>
  <si>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</si>
  <si>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</si>
  <si>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</si>
  <si>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</si>
  <si>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</si>
  <si>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</si>
  <si>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</si>
  <si>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</si>
  <si>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</si>
  <si>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</si>
  <si>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</si>
  <si>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</si>
  <si>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</si>
  <si>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</si>
  <si>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</si>
  <si>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</si>
  <si>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</si>
  <si>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</si>
  <si>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</si>
  <si>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</si>
  <si>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</si>
  <si>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</si>
  <si>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</si>
  <si>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</si>
  <si>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</si>
  <si>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</si>
  <si>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</si>
  <si>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</si>
  <si>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</si>
  <si>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</si>
  <si>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</si>
  <si>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</si>
  <si>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</si>
  <si>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</si>
  <si>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</si>
  <si>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</si>
  <si>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</si>
  <si>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</si>
  <si>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</si>
  <si>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</si>
  <si>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</si>
  <si>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</si>
  <si>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</si>
  <si>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</si>
  <si>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</si>
  <si>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</si>
  <si>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</si>
  <si>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</si>
  <si>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</si>
  <si>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</si>
  <si>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</si>
  <si>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</si>
  <si>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</si>
  <si>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</si>
  <si>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</si>
  <si>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</si>
  <si>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</si>
  <si>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</si>
  <si>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</si>
  <si>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</si>
  <si>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</si>
  <si>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</si>
  <si>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</si>
  <si>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</si>
  <si>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</si>
  <si>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</si>
  <si>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</si>
  <si>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</si>
  <si>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</si>
  <si>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</si>
  <si>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</si>
  <si>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</si>
  <si>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</si>
  <si>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</si>
  <si>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</si>
  <si>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</si>
  <si>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</si>
  <si>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</si>
  <si>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</si>
  <si>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</si>
  <si>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</si>
  <si>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</si>
  <si>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</si>
  <si>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</si>
  <si>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</si>
  <si>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</si>
  <si>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</si>
  <si>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</si>
  <si>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</si>
  <si>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</si>
  <si>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</si>
  <si>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</si>
  <si>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</si>
  <si>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</si>
  <si>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</si>
  <si>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</si>
  <si>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</si>
  <si>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</si>
  <si>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</si>
  <si>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</si>
  <si>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</si>
  <si>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</si>
  <si>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</si>
  <si>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</si>
  <si>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</si>
  <si>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</si>
  <si>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</si>
  <si>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</si>
  <si>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</si>
  <si>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</si>
  <si>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</si>
  <si>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</si>
  <si>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</si>
  <si>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</si>
  <si>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</si>
  <si>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</si>
  <si>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</si>
  <si>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</si>
  <si>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</si>
  <si>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</si>
  <si>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</si>
  <si>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</si>
  <si>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</si>
  <si>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</si>
  <si>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</si>
  <si>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</si>
  <si>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</si>
  <si>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</si>
  <si>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</si>
  <si>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</si>
  <si>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</si>
  <si>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</si>
  <si>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</si>
  <si>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</si>
  <si>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</si>
  <si>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</si>
  <si>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</si>
  <si>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</si>
  <si>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</si>
  <si>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</si>
  <si>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</si>
  <si>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</si>
  <si>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</si>
  <si>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</si>
  <si>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</si>
  <si>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</si>
  <si>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</si>
  <si>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</si>
  <si>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</si>
  <si>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</si>
  <si>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</si>
  <si>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</si>
  <si>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</si>
  <si>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</si>
  <si>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</si>
  <si>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</si>
  <si>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</si>
  <si>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</si>
  <si>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</si>
  <si>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</si>
  <si>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</si>
  <si>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</si>
  <si>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</si>
  <si>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</si>
  <si>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</si>
  <si>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</si>
  <si>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</si>
  <si>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</si>
  <si>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</si>
  <si>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</si>
  <si>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</si>
  <si>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</si>
  <si>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</si>
  <si>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</si>
  <si>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</si>
  <si>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</si>
  <si>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</si>
  <si>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</si>
  <si>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</si>
  <si>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</si>
  <si>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</si>
  <si>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</si>
  <si>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</si>
  <si>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</si>
  <si>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</si>
  <si>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</si>
  <si>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</si>
  <si>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</si>
  <si>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</si>
  <si>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</si>
  <si>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</si>
  <si>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</si>
  <si>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</si>
  <si>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</si>
  <si>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</si>
  <si>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</si>
  <si>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</si>
  <si>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</si>
  <si>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</si>
  <si>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</si>
  <si>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</si>
  <si>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</si>
  <si>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</si>
  <si>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</si>
  <si>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</si>
  <si>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</si>
  <si>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</si>
  <si>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</si>
  <si>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</si>
  <si>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</si>
  <si>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</si>
  <si>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</si>
  <si>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</si>
  <si>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</si>
  <si>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</si>
  <si>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</si>
  <si>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</si>
  <si>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</si>
  <si>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</si>
  <si>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</si>
  <si>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</si>
  <si>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</si>
  <si>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</si>
  <si>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</si>
  <si>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</si>
  <si>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</si>
  <si>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</si>
  <si>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</si>
  <si>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</si>
  <si>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</si>
  <si>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</si>
  <si>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</si>
  <si>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</si>
  <si>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</si>
  <si>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</si>
  <si>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</si>
  <si>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</si>
  <si>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</si>
  <si>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</si>
  <si>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</si>
  <si>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</si>
  <si>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</si>
  <si>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</si>
  <si>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</si>
  <si>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</si>
  <si>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</si>
  <si>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</si>
  <si>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</si>
  <si>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</si>
  <si>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</si>
  <si>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</si>
  <si>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</si>
  <si>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</si>
  <si>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</si>
  <si>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</si>
  <si>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</si>
  <si>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</si>
  <si>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</si>
  <si>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</si>
  <si>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</si>
  <si>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</si>
  <si>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</si>
  <si>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</si>
  <si>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</si>
  <si>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</si>
  <si>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</si>
  <si>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</si>
  <si>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</si>
  <si>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</si>
  <si>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</si>
  <si>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</si>
  <si>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</si>
  <si>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</si>
  <si>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</si>
  <si>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</si>
  <si>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</si>
  <si>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</si>
  <si>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</si>
  <si>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</si>
  <si>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</si>
  <si>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</si>
  <si>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</si>
  <si>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</si>
  <si>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</si>
  <si>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</si>
  <si>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</si>
  <si>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</si>
  <si>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</si>
  <si>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</si>
  <si>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</si>
  <si>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</si>
  <si>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</si>
  <si>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</si>
  <si>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</si>
  <si>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</si>
  <si>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</si>
  <si>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</si>
  <si>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</si>
  <si>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</si>
  <si>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</si>
  <si>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</si>
  <si>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</si>
  <si>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</si>
  <si>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</si>
  <si>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</si>
  <si>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</si>
  <si>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</si>
  <si>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</si>
  <si>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</si>
  <si>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</si>
  <si>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</si>
  <si>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</si>
  <si>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</si>
  <si>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</si>
  <si>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</si>
  <si>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</si>
  <si>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</si>
  <si>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</si>
  <si>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</si>
  <si>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</si>
  <si>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</si>
  <si>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</si>
  <si>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</si>
  <si>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</si>
  <si>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</si>
  <si>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</si>
  <si>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</si>
  <si>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</si>
  <si>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</si>
  <si>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</si>
  <si>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</si>
  <si>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</si>
  <si>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</si>
  <si>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</si>
  <si>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</si>
  <si>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</si>
  <si>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</si>
  <si>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</si>
  <si>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</si>
  <si>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</si>
  <si>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</si>
  <si>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</si>
  <si>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</si>
  <si>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</si>
  <si>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</si>
  <si>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</si>
  <si>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</si>
  <si>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</si>
  <si>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</si>
  <si>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</si>
  <si>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</si>
  <si>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</si>
  <si>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</si>
  <si>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</si>
  <si>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</si>
  <si>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</si>
  <si>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</si>
  <si>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</si>
  <si>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</si>
  <si>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</si>
  <si>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</si>
  <si>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</si>
  <si>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</si>
  <si>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</si>
  <si>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</si>
  <si>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</si>
  <si>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</si>
  <si>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</si>
  <si>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</si>
  <si>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</si>
  <si>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</si>
  <si>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</si>
  <si>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</si>
  <si>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</si>
  <si>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</si>
  <si>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</si>
  <si>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</si>
  <si>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</si>
  <si>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</si>
  <si>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</si>
  <si>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</si>
  <si>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</si>
  <si>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</si>
  <si>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</si>
  <si>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</si>
  <si>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</si>
  <si>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</si>
  <si>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</si>
  <si>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</si>
  <si>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</si>
  <si>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</si>
  <si>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</si>
  <si>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</si>
  <si>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</si>
  <si>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</si>
  <si>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</si>
  <si>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</si>
  <si>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</si>
  <si>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</si>
  <si>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</si>
  <si>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</si>
  <si>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</si>
  <si>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</si>
  <si>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</si>
  <si>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</si>
  <si>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</si>
  <si>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</si>
  <si>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</si>
  <si>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</si>
  <si>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</si>
  <si>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</si>
  <si>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</si>
  <si>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</si>
  <si>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</si>
  <si>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</si>
  <si>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</si>
  <si>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</si>
  <si>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</si>
  <si>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</si>
  <si>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</si>
  <si>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</si>
  <si>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</si>
  <si>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</si>
  <si>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</si>
  <si>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</si>
  <si>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</si>
  <si>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</si>
  <si>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</si>
  <si>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</si>
  <si>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</si>
  <si>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</si>
  <si>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</si>
  <si>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</si>
  <si>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</si>
  <si>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</si>
  <si>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</si>
  <si>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</si>
  <si>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</si>
  <si>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</si>
  <si>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</si>
  <si>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</si>
  <si>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</si>
  <si>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</si>
  <si>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</si>
  <si>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</si>
  <si>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</si>
  <si>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</si>
  <si>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</si>
  <si>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</si>
  <si>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</si>
  <si>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</si>
  <si>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</si>
  <si>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</si>
  <si>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</si>
  <si>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</si>
  <si>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</si>
  <si>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</si>
  <si>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</si>
  <si>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</si>
  <si>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</si>
  <si>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</si>
  <si>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</si>
  <si>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</si>
  <si>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</si>
  <si>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</si>
  <si>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</si>
  <si>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</si>
  <si>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</si>
  <si>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</si>
  <si>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</si>
  <si>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</si>
  <si>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</si>
  <si>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</si>
  <si>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</si>
  <si>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</si>
  <si>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</si>
  <si>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</si>
  <si>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</si>
  <si>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</si>
  <si>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</si>
  <si>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</si>
  <si>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</si>
  <si>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</si>
  <si>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</si>
  <si>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</si>
  <si>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</si>
  <si>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</si>
  <si>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</si>
  <si>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</si>
  <si>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</si>
  <si>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</si>
  <si>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</si>
  <si>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</si>
  <si>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</si>
  <si>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</si>
  <si>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</si>
  <si>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</si>
  <si>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</si>
  <si>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</si>
  <si>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</si>
  <si>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</si>
  <si>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</si>
  <si>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</si>
  <si>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</si>
  <si>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</si>
  <si>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</si>
  <si>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</si>
  <si>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</si>
  <si>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</si>
  <si>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</si>
  <si>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</si>
  <si>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</si>
  <si>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</si>
  <si>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</si>
  <si>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</si>
  <si>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</si>
  <si>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</si>
  <si>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</si>
  <si>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</si>
  <si>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</si>
  <si>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</si>
  <si>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</si>
  <si>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</si>
  <si>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</si>
  <si>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</si>
  <si>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</si>
  <si>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</si>
  <si>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</si>
  <si>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</si>
  <si>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</si>
  <si>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</si>
  <si>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</si>
  <si>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</si>
  <si>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</si>
  <si>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</si>
  <si>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</si>
  <si>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</si>
  <si>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</si>
  <si>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</si>
  <si>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</si>
  <si>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</si>
  <si>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</si>
  <si>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</si>
  <si>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</si>
  <si>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</si>
  <si>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</si>
  <si>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</si>
  <si>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</si>
  <si>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</si>
  <si>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</si>
  <si>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</si>
  <si>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</si>
  <si>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</si>
  <si>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</si>
  <si>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</si>
  <si>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</si>
  <si>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</si>
  <si>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</si>
  <si>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</si>
  <si>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</si>
  <si>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</si>
  <si>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</si>
  <si>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</si>
  <si>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</si>
  <si>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</si>
  <si>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</si>
  <si>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</si>
  <si>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</si>
  <si>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</si>
  <si>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</si>
  <si>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</si>
  <si>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</si>
  <si>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</si>
  <si>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</si>
  <si>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</si>
  <si>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</si>
  <si>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</si>
  <si>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</si>
  <si>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</si>
  <si>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</si>
  <si>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</si>
  <si>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</si>
  <si>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</si>
  <si>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</si>
  <si>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</si>
  <si>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</si>
  <si>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</si>
  <si>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</si>
  <si>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</si>
  <si>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</si>
  <si>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</si>
  <si>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</si>
  <si>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</si>
  <si>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</si>
  <si>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</si>
  <si>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</si>
  <si>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</si>
  <si>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</si>
  <si>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</si>
  <si>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</si>
  <si>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</si>
  <si>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</si>
  <si>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</si>
  <si>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</si>
  <si>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</si>
  <si>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</si>
  <si>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</si>
  <si>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</si>
  <si>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</si>
  <si>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</si>
  <si>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</si>
  <si>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</si>
  <si>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</si>
  <si>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</si>
  <si>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</si>
  <si>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</si>
  <si>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</si>
  <si>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</si>
  <si>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</si>
  <si>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</si>
  <si>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</si>
  <si>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</si>
  <si>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</si>
  <si>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</si>
  <si>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</si>
  <si>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</si>
  <si>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</si>
  <si>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</si>
  <si>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</si>
  <si>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</si>
  <si>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</si>
  <si>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</si>
  <si>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</si>
  <si>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</si>
  <si>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</si>
  <si>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</si>
  <si>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</si>
  <si>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</si>
  <si>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</si>
  <si>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</si>
  <si>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</si>
  <si>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</si>
  <si>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</si>
  <si>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</si>
  <si>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</si>
  <si>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</si>
  <si>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</si>
  <si>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</si>
  <si>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</si>
  <si>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</si>
  <si>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</si>
  <si>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</si>
  <si>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</si>
  <si>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</si>
  <si>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</si>
  <si>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</si>
  <si>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</si>
  <si>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</si>
  <si>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</si>
  <si>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</si>
  <si>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</si>
  <si>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</si>
  <si>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</si>
  <si>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</si>
  <si>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</si>
  <si>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</si>
  <si>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</si>
  <si>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</si>
  <si>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</si>
  <si>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</si>
  <si>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</si>
  <si>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</si>
  <si>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</si>
  <si>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</si>
  <si>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</si>
  <si>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</si>
  <si>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</si>
  <si>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</si>
  <si>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</si>
  <si>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</si>
  <si>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</si>
  <si>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</si>
  <si>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</si>
  <si>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</si>
  <si>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</si>
  <si>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</si>
  <si>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</si>
  <si>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</si>
  <si>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</si>
  <si>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</si>
  <si>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</si>
  <si>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</si>
  <si>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</si>
  <si>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</si>
  <si>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</si>
  <si>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</si>
  <si>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</si>
  <si>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</si>
  <si>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</si>
  <si>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</si>
  <si>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</si>
  <si>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</si>
  <si>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</si>
  <si>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</si>
  <si>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</si>
  <si>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</si>
  <si>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</si>
  <si>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</si>
  <si>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</si>
  <si>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</si>
  <si>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</si>
  <si>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</si>
  <si>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</si>
  <si>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</si>
  <si>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</si>
  <si>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</si>
  <si>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</si>
  <si>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</si>
  <si>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</si>
  <si>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</si>
  <si>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</si>
  <si>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</si>
  <si>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</si>
  <si>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</si>
  <si>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</si>
  <si>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</si>
  <si>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</si>
  <si>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</si>
  <si>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</si>
  <si>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</si>
  <si>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</si>
  <si>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</si>
  <si>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</si>
  <si>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</si>
  <si>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</si>
  <si>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</si>
  <si>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</si>
  <si>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</si>
  <si>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</si>
  <si>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</si>
  <si>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</si>
  <si>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</si>
  <si>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</si>
  <si>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</si>
  <si>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</si>
  <si>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</si>
  <si>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</si>
  <si>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</si>
  <si>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</si>
  <si>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</si>
  <si>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</si>
  <si>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</si>
  <si>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</si>
  <si>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</si>
  <si>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</si>
  <si>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</si>
  <si>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</si>
  <si>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</si>
  <si>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</si>
  <si>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</si>
  <si>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</si>
  <si>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</si>
  <si>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</si>
  <si>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</si>
  <si>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</si>
  <si>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</si>
  <si>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</si>
  <si>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</si>
  <si>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</si>
  <si>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</si>
  <si>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</si>
  <si>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</si>
  <si>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</si>
  <si>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</si>
  <si>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</si>
  <si>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</si>
  <si>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</si>
  <si>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</si>
  <si>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</si>
  <si>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</si>
  <si>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</si>
  <si>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</si>
  <si>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</si>
  <si>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</si>
  <si>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</si>
  <si>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</si>
  <si>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</si>
  <si>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</si>
  <si>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</si>
  <si>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</si>
  <si>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</si>
  <si>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</si>
  <si>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</si>
  <si>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</si>
  <si>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</si>
  <si>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</si>
  <si>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</si>
  <si>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</si>
  <si>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</si>
  <si>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</si>
  <si>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</si>
  <si>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</si>
  <si>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</si>
  <si>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</si>
  <si>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</si>
  <si>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</si>
  <si>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</si>
  <si>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</si>
  <si>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</si>
  <si>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</si>
  <si>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</si>
  <si>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</si>
  <si>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</si>
  <si>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</si>
  <si>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</si>
  <si>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</si>
  <si>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</si>
  <si>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</si>
  <si>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</si>
  <si>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</si>
  <si>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</si>
  <si>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</si>
  <si>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</si>
  <si>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</si>
  <si>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</si>
  <si>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</si>
  <si>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</si>
  <si>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</si>
  <si>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</si>
  <si>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</si>
  <si>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</si>
  <si>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</si>
  <si>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</si>
  <si>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</si>
  <si>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</si>
  <si>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</si>
  <si>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</si>
  <si>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</si>
  <si>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</si>
  <si>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</si>
  <si>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</si>
  <si>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</si>
  <si>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</si>
  <si>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</si>
  <si>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</si>
  <si>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</si>
  <si>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</si>
  <si>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</si>
  <si>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</si>
  <si>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</si>
  <si>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</si>
  <si>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</si>
  <si>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</si>
  <si>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</si>
  <si>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</si>
  <si>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</si>
  <si>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</si>
  <si>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</si>
  <si>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</si>
  <si>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</si>
  <si>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</si>
  <si>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</si>
  <si>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</si>
  <si>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</si>
  <si>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</si>
  <si>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</si>
  <si>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</si>
  <si>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</si>
  <si>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</si>
  <si>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</si>
  <si>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</si>
  <si>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</si>
  <si>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</si>
  <si>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</si>
  <si>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</si>
  <si>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</si>
  <si>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</si>
  <si>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</si>
  <si>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</si>
  <si>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</si>
  <si>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</si>
  <si>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</si>
  <si>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</si>
  <si>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</si>
  <si>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</si>
  <si>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</si>
  <si>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</si>
  <si>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</si>
  <si>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</si>
  <si>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</si>
  <si>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</si>
  <si>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</si>
  <si>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</si>
  <si>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</si>
  <si>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</si>
  <si>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</si>
  <si>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</si>
  <si>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</si>
  <si>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</si>
  <si>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</si>
  <si>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</si>
  <si>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</si>
  <si>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</si>
  <si>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</si>
  <si>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</si>
  <si>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</si>
  <si>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</si>
  <si>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</si>
  <si>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</si>
  <si>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</si>
  <si>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</si>
  <si>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</si>
  <si>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</si>
  <si>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</si>
  <si>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</si>
  <si>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</si>
  <si>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</si>
  <si>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</si>
  <si>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</si>
  <si>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</si>
  <si>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</si>
  <si>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</si>
  <si>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</si>
  <si>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</si>
  <si>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</si>
  <si>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</si>
  <si>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</si>
  <si>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</si>
  <si>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</si>
  <si>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</si>
  <si>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</si>
  <si>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</si>
  <si>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</si>
  <si>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</si>
  <si>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</si>
  <si>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</si>
  <si>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</si>
  <si>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</si>
  <si>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</si>
  <si>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</si>
  <si>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</si>
  <si>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</si>
  <si>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</si>
  <si>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</si>
  <si>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</si>
  <si>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</si>
  <si>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</si>
  <si>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</si>
  <si>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</si>
  <si>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</si>
  <si>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</si>
  <si>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</si>
  <si>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</si>
  <si>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</si>
  <si>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</si>
  <si>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</si>
  <si>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</si>
  <si>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</si>
  <si>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</si>
  <si>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</si>
  <si>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</si>
  <si>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</si>
  <si>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</si>
  <si>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</si>
  <si>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</si>
  <si>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</si>
  <si>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</si>
  <si>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</si>
  <si>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</si>
  <si>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</si>
  <si>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</si>
  <si>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</si>
  <si>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</si>
  <si>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</si>
  <si>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</si>
  <si>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</si>
  <si>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</si>
  <si>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</si>
  <si>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</si>
  <si>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</si>
  <si>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</si>
  <si>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</si>
  <si>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</si>
  <si>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</si>
  <si>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</si>
  <si>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</si>
  <si>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</si>
  <si>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</si>
  <si>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</si>
  <si>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</si>
  <si>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</si>
  <si>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</si>
  <si>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</si>
  <si>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</si>
  <si>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</si>
  <si>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</si>
  <si>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</si>
  <si>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</si>
  <si>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</si>
  <si>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</si>
  <si>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</si>
  <si>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</si>
  <si>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</si>
  <si>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</si>
  <si>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</si>
  <si>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</si>
  <si>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</si>
  <si>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</si>
  <si>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</si>
  <si>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</si>
  <si>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</si>
  <si>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</si>
  <si>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</si>
  <si>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</si>
  <si>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</si>
  <si>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</si>
  <si>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</si>
  <si>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</si>
  <si>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</si>
  <si>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</si>
  <si>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</si>
  <si>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</si>
  <si>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</si>
  <si>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</si>
  <si>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</si>
  <si>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</si>
  <si>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</si>
  <si>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</si>
  <si>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</si>
  <si>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</si>
  <si>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</si>
  <si>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</si>
  <si>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</si>
  <si>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</si>
  <si>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</si>
  <si>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</si>
  <si>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</si>
  <si>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</si>
  <si>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</si>
  <si>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</si>
  <si>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</si>
  <si>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</si>
  <si>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</si>
  <si>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</si>
  <si>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</si>
  <si>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</si>
  <si>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</si>
  <si>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</si>
  <si>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</si>
  <si>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</si>
  <si>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</si>
  <si>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</si>
  <si>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</si>
  <si>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</si>
  <si>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</si>
  <si>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</si>
  <si>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</si>
  <si>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</si>
  <si>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</si>
  <si>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</si>
  <si>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</si>
  <si>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</si>
  <si>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</si>
  <si>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</si>
  <si>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</si>
  <si>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</si>
  <si>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</si>
  <si>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</si>
  <si>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</si>
  <si>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</si>
  <si>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</si>
  <si>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</si>
  <si>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</si>
  <si>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</si>
  <si>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</si>
  <si>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</si>
  <si>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</si>
  <si>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</si>
  <si>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</si>
  <si>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</si>
  <si>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</si>
  <si>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</si>
  <si>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</si>
  <si>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</si>
  <si>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</si>
  <si>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</si>
  <si>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</si>
  <si>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</si>
  <si>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</si>
  <si>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</si>
  <si>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</si>
  <si>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</si>
  <si>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</si>
  <si>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</si>
  <si>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</si>
  <si>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</si>
  <si>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</si>
  <si>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</si>
  <si>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</si>
  <si>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</si>
  <si>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</si>
  <si>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</si>
  <si>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</si>
  <si>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</si>
  <si>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</si>
  <si>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</si>
  <si>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</si>
  <si>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</si>
  <si>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</si>
  <si>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</si>
  <si>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</si>
  <si>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</si>
  <si>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</si>
  <si>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</si>
  <si>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</si>
  <si>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</si>
  <si>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</si>
  <si>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</si>
  <si>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</si>
  <si>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</si>
  <si>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</si>
  <si>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</si>
  <si>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</si>
  <si>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</si>
  <si>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</si>
  <si>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</si>
  <si>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</si>
  <si>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</si>
  <si>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</si>
  <si>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</si>
  <si>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</si>
  <si>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</si>
  <si>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</si>
  <si>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</si>
  <si>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</si>
  <si>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</si>
  <si>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</si>
  <si>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</si>
  <si>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</si>
  <si>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</si>
  <si>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</si>
  <si>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</si>
  <si>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</si>
  <si>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</si>
  <si>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</si>
  <si>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</si>
  <si>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</si>
  <si>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</si>
  <si>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</si>
  <si>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</si>
  <si>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</si>
  <si>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</si>
  <si>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</si>
  <si>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</si>
  <si>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</si>
  <si>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</si>
  <si>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</si>
  <si>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</si>
  <si>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</si>
  <si>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</si>
  <si>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</si>
  <si>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</si>
  <si>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</si>
  <si>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</si>
  <si>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</si>
  <si>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</si>
  <si>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</si>
  <si>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</si>
  <si>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</si>
  <si>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</si>
  <si>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</si>
  <si>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</si>
  <si>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</si>
  <si>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</si>
  <si>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</si>
  <si>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</si>
  <si>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</si>
  <si>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</si>
  <si>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</si>
  <si>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</si>
  <si>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</si>
  <si>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</si>
  <si>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</si>
  <si>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</si>
  <si>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</si>
  <si>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</si>
  <si>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</si>
  <si>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</si>
  <si>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</si>
  <si>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</si>
  <si>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</si>
  <si>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</si>
  <si>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</si>
  <si>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</si>
  <si>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</si>
  <si>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</si>
  <si>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</si>
  <si>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</si>
  <si>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</si>
  <si>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</si>
  <si>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</si>
  <si>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</si>
  <si>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</si>
  <si>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</si>
  <si>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</si>
  <si>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</si>
  <si>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</si>
  <si>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</si>
  <si>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</si>
  <si>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</si>
  <si>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</si>
  <si>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</si>
  <si>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</si>
  <si>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</si>
  <si>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</si>
  <si>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</si>
  <si>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</si>
  <si>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</si>
  <si>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</si>
  <si>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</si>
  <si>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</si>
  <si>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</si>
  <si>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</si>
  <si>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</si>
  <si>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</si>
  <si>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</si>
  <si>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</si>
  <si>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</si>
  <si>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</si>
  <si>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</si>
  <si>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</si>
  <si>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</si>
  <si>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</si>
  <si>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</si>
  <si>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</si>
  <si>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</si>
  <si>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</si>
  <si>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</si>
  <si>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</si>
  <si>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</si>
  <si>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</si>
  <si>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</si>
  <si>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</si>
  <si>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</si>
  <si>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</si>
  <si>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</si>
  <si>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</si>
  <si>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</si>
  <si>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</si>
  <si>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</si>
  <si>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</si>
  <si>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</si>
  <si>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</si>
  <si>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</si>
  <si>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</si>
  <si>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</si>
  <si>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</si>
  <si>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</si>
  <si>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</si>
  <si>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</si>
  <si>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</si>
  <si>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</si>
  <si>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</si>
  <si>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</si>
  <si>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</si>
  <si>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</si>
  <si>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</si>
  <si>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</si>
  <si>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</si>
  <si>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</si>
  <si>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</si>
  <si>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</si>
  <si>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</si>
  <si>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</si>
  <si>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</si>
  <si>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</si>
  <si>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</si>
  <si>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</si>
  <si>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</si>
  <si>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</si>
  <si>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</si>
  <si>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</si>
  <si>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</si>
  <si>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</si>
  <si>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</si>
  <si>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</si>
  <si>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</si>
  <si>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</si>
  <si>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</si>
  <si>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</si>
  <si>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</si>
  <si>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</si>
  <si>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</si>
  <si>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</si>
  <si>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</si>
  <si>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</si>
  <si>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</si>
  <si>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</si>
  <si>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</si>
  <si>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</si>
  <si>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</si>
  <si>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</si>
  <si>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</si>
  <si>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</si>
  <si>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</si>
  <si>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</si>
  <si>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</si>
  <si>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</si>
  <si>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</si>
  <si>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</si>
  <si>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</si>
  <si>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</si>
  <si>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</si>
  <si>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</si>
  <si>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</si>
  <si>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</si>
  <si>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</si>
  <si>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</si>
  <si>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</si>
  <si>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</si>
  <si>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</si>
  <si>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</si>
  <si>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</si>
  <si>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</si>
  <si>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</si>
  <si>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</si>
  <si>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</si>
  <si>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</si>
  <si>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</si>
  <si>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</si>
  <si>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</si>
  <si>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</si>
  <si>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</si>
  <si>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</si>
  <si>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</si>
  <si>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</si>
  <si>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</si>
  <si>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</si>
  <si>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</si>
  <si>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</si>
  <si>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</si>
  <si>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</si>
  <si>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</si>
  <si>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</si>
  <si>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</si>
  <si>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</si>
  <si>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</si>
  <si>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</si>
  <si>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</si>
  <si>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</si>
  <si>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</si>
  <si>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</si>
  <si>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</si>
  <si>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</si>
  <si>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</si>
  <si>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</si>
  <si>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</si>
  <si>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</si>
  <si>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</si>
  <si>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</si>
  <si>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</si>
  <si>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</si>
  <si>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</si>
  <si>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</si>
  <si>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</si>
  <si>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</si>
  <si>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</si>
  <si>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</si>
  <si>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</si>
  <si>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</si>
  <si>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</si>
  <si>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</si>
  <si>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</si>
  <si>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</si>
  <si>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</si>
  <si>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</si>
  <si>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</si>
  <si>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</si>
  <si>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</si>
  <si>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</si>
  <si>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</si>
  <si>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</si>
  <si>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</si>
  <si>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</si>
  <si>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</si>
  <si>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</si>
  <si>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</si>
  <si>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</si>
  <si>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</si>
  <si>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</si>
  <si>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</si>
  <si>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</si>
  <si>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</si>
  <si>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</si>
  <si>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</si>
  <si>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</si>
  <si>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</si>
  <si>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</si>
  <si>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</si>
  <si>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</si>
  <si>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</si>
  <si>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</si>
  <si>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</si>
  <si>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</si>
  <si>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</si>
  <si>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</si>
  <si>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</si>
  <si>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</si>
  <si>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</si>
  <si>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</si>
  <si>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</si>
  <si>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</si>
  <si>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</si>
  <si>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</si>
  <si>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</si>
  <si>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</si>
  <si>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</si>
  <si>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</si>
  <si>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</si>
  <si>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</si>
  <si>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</si>
  <si>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</si>
  <si>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</si>
  <si>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</si>
  <si>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</si>
  <si>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</si>
  <si>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</si>
  <si>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</si>
  <si>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</si>
  <si>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</si>
  <si>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</si>
  <si>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</si>
  <si>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</si>
  <si>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</si>
  <si>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</si>
  <si>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</si>
  <si>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</si>
  <si>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</si>
  <si>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</si>
  <si>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</si>
  <si>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</si>
  <si>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</si>
  <si>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</si>
  <si>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</si>
  <si>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</si>
  <si>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</si>
  <si>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</si>
  <si>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</si>
  <si>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</si>
  <si>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</si>
  <si>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</si>
  <si>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</si>
  <si>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</si>
  <si>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</si>
  <si>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</si>
  <si>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</si>
  <si>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</si>
  <si>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</si>
  <si>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</si>
  <si>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</si>
  <si>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</si>
  <si>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</si>
  <si>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</si>
  <si>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</si>
  <si>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</si>
  <si>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</si>
  <si>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</si>
  <si>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</si>
  <si>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</si>
  <si>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</si>
  <si>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</si>
  <si>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</si>
  <si>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</si>
  <si>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</si>
  <si>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</si>
  <si>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</si>
  <si>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</si>
  <si>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</si>
  <si>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</si>
  <si>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</si>
  <si>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</si>
  <si>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</si>
  <si>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</si>
  <si>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</si>
  <si>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</si>
  <si>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</si>
  <si>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</si>
  <si>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</si>
  <si>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</si>
  <si>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</si>
  <si>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</si>
  <si>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</si>
  <si>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</si>
  <si>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</si>
  <si>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</si>
  <si>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</si>
  <si>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</si>
  <si>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</si>
  <si>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</si>
  <si>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</si>
  <si>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</si>
  <si>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</si>
  <si>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</si>
  <si>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</si>
  <si>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</si>
  <si>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</si>
  <si>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</si>
  <si>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</si>
  <si>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</si>
  <si>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</si>
  <si>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</si>
  <si>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</si>
  <si>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</si>
  <si>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</si>
  <si>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</si>
  <si>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</si>
  <si>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</si>
  <si>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</si>
  <si>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</si>
  <si>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</si>
  <si>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</si>
  <si>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</si>
  <si>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</si>
  <si>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</si>
  <si>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</si>
  <si>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</si>
  <si>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</si>
  <si>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</si>
  <si>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</si>
  <si>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</si>
  <si>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</si>
  <si>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</si>
  <si>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</si>
  <si>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</si>
  <si>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</si>
  <si>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</si>
  <si>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</si>
  <si>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</si>
  <si>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</si>
  <si>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</si>
  <si>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</si>
  <si>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</si>
  <si>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</si>
  <si>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</si>
  <si>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</si>
  <si>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</si>
  <si>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</si>
  <si>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</si>
  <si>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</si>
  <si>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</si>
  <si>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</si>
  <si>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</si>
  <si>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</si>
  <si>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</si>
  <si>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</si>
  <si>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</si>
  <si>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</si>
  <si>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</si>
  <si>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</si>
  <si>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</si>
  <si>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</si>
  <si>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</si>
  <si>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</si>
  <si>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</si>
  <si>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</si>
  <si>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</si>
  <si>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</si>
  <si>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</si>
  <si>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</si>
  <si>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</si>
  <si>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</si>
  <si>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</si>
  <si>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</si>
  <si>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</si>
  <si>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</si>
  <si>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</si>
  <si>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</si>
  <si>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</si>
  <si>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</si>
  <si>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</si>
  <si>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</si>
  <si>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</si>
  <si>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</si>
  <si>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</si>
  <si>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</si>
  <si>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</si>
  <si>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</si>
  <si>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</si>
  <si>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</si>
  <si>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</si>
  <si>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</si>
  <si>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</si>
  <si>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</si>
  <si>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</si>
  <si>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</si>
  <si>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</si>
  <si>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</si>
  <si>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</si>
  <si>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</si>
  <si>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</si>
  <si>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</si>
  <si>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</si>
  <si>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</si>
  <si>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</si>
  <si>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</si>
  <si>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</si>
  <si>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</si>
  <si>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</si>
  <si>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</si>
  <si>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</si>
  <si>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</si>
  <si>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</si>
  <si>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</si>
  <si>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</si>
  <si>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</si>
  <si>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</si>
  <si>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</si>
  <si>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</si>
  <si>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</si>
  <si>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</si>
  <si>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</si>
  <si>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</si>
  <si>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</si>
  <si>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</si>
  <si>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</si>
  <si>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</si>
  <si>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</si>
  <si>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</si>
  <si>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</si>
  <si>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</si>
  <si>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</si>
  <si>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</si>
  <si>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</si>
  <si>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</si>
  <si>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</si>
  <si>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</si>
  <si>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</si>
  <si>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</si>
  <si>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</si>
  <si>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</si>
  <si>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</si>
  <si>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</si>
  <si>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</si>
  <si>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</si>
  <si>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</si>
  <si>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</si>
  <si>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</si>
  <si>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</si>
  <si>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</si>
  <si>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</si>
  <si>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</si>
  <si>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</si>
  <si>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</si>
  <si>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</si>
  <si>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</si>
  <si>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</si>
  <si>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</si>
  <si>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</si>
  <si>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</si>
  <si>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</si>
  <si>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</si>
  <si>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</si>
  <si>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</si>
  <si>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</si>
  <si>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</si>
  <si>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</si>
  <si>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</si>
  <si>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</si>
  <si>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</si>
  <si>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</si>
  <si>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</si>
  <si>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</si>
  <si>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</si>
  <si>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</si>
  <si>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</si>
  <si>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</si>
  <si>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</si>
  <si>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</si>
  <si>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</si>
  <si>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</si>
  <si>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</si>
  <si>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</si>
  <si>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</si>
  <si>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</si>
  <si>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</si>
  <si>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</si>
  <si>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</si>
  <si>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</si>
  <si>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</si>
  <si>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</si>
  <si>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</si>
  <si>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</si>
  <si>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</si>
  <si>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</si>
  <si>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</si>
  <si>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</si>
  <si>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</si>
  <si>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</si>
  <si>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</si>
  <si>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</si>
  <si>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</si>
  <si>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</si>
  <si>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</si>
  <si>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</si>
  <si>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</si>
  <si>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</si>
  <si>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</si>
  <si>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</si>
  <si>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</si>
  <si>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</si>
  <si>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</si>
  <si>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</si>
  <si>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</si>
  <si>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</si>
  <si>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</si>
  <si>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</si>
  <si>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</si>
  <si>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</si>
  <si>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</si>
  <si>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</si>
  <si>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</si>
  <si>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</si>
  <si>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</si>
  <si>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</si>
  <si>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</si>
  <si>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</si>
  <si>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</si>
  <si>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</si>
  <si>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</si>
  <si>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</si>
  <si>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</si>
  <si>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</si>
  <si>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</si>
  <si>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</si>
  <si>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</si>
  <si>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</si>
  <si>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</si>
  <si>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</si>
  <si>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</si>
  <si>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</si>
  <si>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</si>
  <si>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</si>
  <si>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</si>
  <si>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</si>
  <si>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</si>
  <si>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</si>
  <si>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</si>
  <si>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</si>
  <si>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</si>
  <si>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</si>
  <si>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</si>
  <si>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</si>
  <si>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</si>
  <si>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</si>
  <si>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</si>
  <si>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</si>
  <si>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</si>
  <si>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</si>
  <si>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</si>
  <si>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</si>
  <si>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</si>
  <si>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</si>
  <si>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</si>
  <si>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</si>
  <si>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</si>
  <si>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</si>
  <si>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</si>
  <si>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</si>
  <si>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</si>
  <si>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</si>
  <si>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</si>
  <si>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</si>
  <si>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</si>
  <si>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</si>
  <si>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</si>
  <si>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</si>
  <si>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</si>
  <si>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</si>
  <si>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</si>
  <si>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</si>
  <si>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</si>
  <si>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</si>
  <si>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</si>
  <si>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</si>
  <si>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</si>
  <si>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</si>
  <si>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</si>
  <si>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</si>
  <si>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</si>
  <si>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</si>
  <si>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</si>
  <si>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</si>
  <si>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</si>
  <si>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</si>
  <si>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</si>
  <si>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</si>
  <si>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</si>
  <si>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</si>
  <si>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</si>
  <si>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</si>
  <si>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</si>
  <si>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</si>
  <si>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</si>
  <si>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</si>
  <si>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</si>
  <si>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</si>
  <si>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</si>
  <si>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</si>
  <si>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</si>
  <si>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</si>
  <si>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</si>
  <si>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</si>
  <si>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</si>
  <si>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</si>
  <si>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</si>
  <si>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</si>
  <si>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</si>
  <si>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</si>
  <si>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</si>
  <si>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</si>
  <si>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</si>
  <si>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</si>
  <si>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</si>
  <si>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</si>
  <si>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</si>
  <si>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</si>
  <si>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</si>
  <si>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</si>
  <si>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</si>
  <si>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</si>
  <si>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</si>
  <si>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</si>
  <si>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</si>
  <si>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</si>
  <si>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</si>
  <si>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</si>
  <si>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</si>
  <si>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</si>
  <si>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</si>
  <si>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</si>
  <si>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</si>
  <si>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</si>
  <si>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</si>
  <si>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</si>
  <si>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</si>
  <si>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</si>
  <si>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</si>
  <si>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</si>
  <si>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</si>
  <si>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</si>
  <si>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</si>
  <si>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</si>
  <si>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</si>
  <si>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</si>
  <si>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</si>
  <si>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</si>
  <si>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</si>
  <si>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</si>
  <si>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</si>
  <si>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</si>
  <si>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</si>
  <si>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</si>
  <si>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</si>
  <si>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</si>
  <si>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</si>
  <si>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</si>
  <si>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</si>
  <si>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</si>
  <si>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</si>
  <si>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</si>
  <si>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</si>
  <si>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</si>
  <si>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</si>
  <si>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</si>
  <si>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</si>
  <si>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</si>
  <si>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</si>
  <si>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</si>
  <si>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</si>
  <si>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</si>
  <si>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</si>
  <si>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</si>
  <si>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</si>
  <si>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</si>
  <si>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</si>
  <si>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</si>
  <si>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</si>
  <si>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</si>
  <si>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</si>
  <si>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</si>
  <si>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</si>
  <si>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</si>
  <si>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</si>
  <si>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</si>
  <si>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</si>
  <si>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</si>
  <si>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</si>
  <si>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</si>
  <si>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</si>
  <si>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</si>
  <si>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</si>
  <si>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</si>
  <si>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</si>
  <si>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</si>
  <si>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</si>
  <si>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</si>
  <si>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</si>
  <si>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</si>
  <si>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</si>
  <si>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</si>
  <si>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</si>
  <si>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</si>
  <si>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</si>
  <si>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</si>
  <si>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</si>
  <si>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</si>
  <si>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</si>
  <si>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</si>
  <si>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</si>
  <si>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</si>
  <si>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</si>
  <si>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</si>
  <si>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</si>
  <si>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</si>
  <si>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</si>
  <si>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</si>
  <si>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</si>
  <si>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</si>
  <si>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</si>
  <si>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</si>
  <si>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</si>
  <si>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</si>
  <si>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</si>
  <si>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</si>
  <si>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</si>
  <si>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</si>
  <si>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</si>
  <si>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</si>
  <si>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</si>
  <si>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</si>
  <si>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</si>
  <si>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</si>
  <si>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</si>
  <si>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</si>
  <si>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</si>
  <si>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</si>
  <si>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</si>
  <si>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</si>
  <si>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</si>
  <si>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</si>
  <si>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</si>
  <si>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</si>
  <si>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</si>
  <si>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</si>
  <si>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</si>
  <si>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</si>
  <si>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</si>
  <si>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</si>
  <si>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</si>
  <si>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</si>
  <si>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</si>
  <si>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</si>
  <si>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</si>
  <si>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</si>
  <si>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</si>
  <si>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</si>
  <si>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</si>
  <si>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</si>
  <si>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</si>
  <si>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</si>
  <si>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</si>
  <si>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</si>
  <si>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</si>
  <si>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</si>
  <si>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</si>
  <si>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</si>
  <si>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</si>
  <si>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</si>
  <si>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</si>
  <si>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</si>
  <si>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</si>
  <si>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</si>
  <si>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</si>
  <si>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</si>
  <si>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</si>
  <si>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</si>
  <si>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</si>
  <si>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</si>
  <si>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</si>
  <si>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</si>
  <si>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</si>
  <si>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</si>
  <si>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</si>
  <si>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</si>
  <si>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</si>
  <si>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</si>
  <si>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</si>
  <si>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</si>
  <si>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</si>
  <si>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</si>
  <si>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</si>
  <si>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</si>
  <si>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</si>
  <si>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</si>
  <si>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</si>
  <si>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</si>
  <si>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</si>
  <si>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</si>
  <si>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</si>
  <si>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</si>
  <si>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</si>
  <si>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</si>
  <si>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</si>
  <si>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</si>
  <si>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</si>
  <si>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</si>
  <si>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</si>
  <si>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</si>
  <si>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</si>
  <si>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</si>
  <si>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</si>
  <si>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</si>
  <si>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</si>
  <si>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</si>
  <si>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</si>
  <si>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</si>
  <si>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</si>
  <si>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</si>
  <si>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</si>
  <si>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</si>
  <si>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</si>
  <si>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</si>
  <si>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</si>
  <si>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</si>
  <si>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</si>
  <si>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</si>
  <si>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</si>
  <si>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</si>
  <si>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</si>
  <si>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</si>
  <si>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</si>
  <si>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</si>
  <si>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</si>
  <si>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</si>
  <si>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</si>
  <si>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</si>
  <si>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</si>
  <si>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</si>
  <si>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</si>
  <si>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</si>
  <si>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</si>
  <si>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</si>
  <si>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</si>
  <si>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</si>
  <si>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</si>
  <si>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</si>
  <si>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</si>
  <si>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</si>
  <si>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</si>
  <si>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</si>
  <si>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</si>
  <si>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</si>
  <si>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</si>
  <si>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</si>
  <si>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</si>
  <si>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</si>
  <si>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</si>
  <si>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</si>
  <si>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</si>
  <si>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</si>
  <si>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</si>
  <si>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</si>
  <si>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</si>
  <si>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</si>
  <si>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</si>
  <si>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</si>
  <si>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</si>
  <si>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</si>
  <si>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</si>
  <si>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</si>
  <si>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</si>
  <si>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</si>
  <si>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</si>
  <si>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</si>
  <si>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</si>
  <si>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</si>
  <si>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</si>
  <si>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</si>
  <si>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</si>
  <si>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</si>
  <si>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</si>
  <si>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</si>
  <si>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</si>
  <si>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</si>
  <si>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</si>
  <si>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</si>
  <si>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</si>
  <si>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</si>
  <si>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</si>
  <si>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</si>
  <si>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</si>
  <si>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</si>
  <si>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</si>
  <si>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</si>
  <si>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</si>
  <si>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</si>
  <si>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</si>
  <si>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</si>
  <si>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</si>
  <si>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</si>
  <si>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</si>
  <si>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</si>
  <si>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</si>
  <si>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</si>
  <si>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</si>
  <si>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</si>
  <si>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</si>
  <si>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</si>
  <si>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</si>
  <si>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</si>
  <si>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</si>
  <si>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</si>
  <si>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</si>
  <si>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</si>
  <si>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</si>
  <si>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</si>
  <si>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</si>
  <si>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</si>
  <si>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</si>
  <si>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</si>
  <si>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</si>
  <si>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</si>
  <si>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</si>
  <si>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</si>
  <si>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</si>
  <si>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</si>
  <si>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</si>
  <si>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</si>
  <si>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</si>
  <si>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</si>
  <si>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</si>
  <si>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</si>
  <si>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</si>
  <si>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</si>
  <si>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</si>
  <si>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</si>
  <si>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</si>
  <si>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</si>
  <si>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</si>
  <si>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</si>
  <si>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</si>
  <si>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</si>
  <si>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</si>
  <si>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</si>
  <si>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</si>
  <si>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</si>
  <si>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</si>
  <si>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</si>
  <si>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</si>
  <si>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</si>
  <si>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</si>
  <si>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</si>
  <si>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</si>
  <si>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</si>
  <si>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</si>
  <si>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</si>
  <si>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</si>
  <si>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</si>
  <si>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</si>
  <si>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</si>
  <si>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</si>
  <si>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</si>
  <si>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</si>
  <si>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</si>
  <si>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</si>
  <si>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</si>
  <si>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</si>
  <si>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</si>
  <si>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</si>
  <si>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</si>
  <si>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</si>
  <si>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</si>
  <si>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</si>
  <si>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</si>
  <si>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</si>
  <si>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</si>
  <si>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</si>
  <si>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</si>
  <si>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</si>
  <si>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</si>
  <si>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</si>
  <si>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</si>
  <si>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</si>
  <si>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</si>
  <si>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</si>
  <si>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</si>
  <si>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</si>
  <si>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</si>
  <si>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</si>
  <si>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</si>
  <si>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</si>
  <si>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</si>
  <si>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</si>
  <si>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</si>
  <si>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</si>
  <si>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</si>
  <si>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</si>
  <si>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</si>
  <si>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</si>
  <si>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</si>
  <si>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</si>
  <si>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</si>
  <si>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</si>
  <si>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</si>
  <si>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</si>
  <si>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</si>
  <si>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</si>
  <si>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</si>
  <si>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</si>
  <si>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</si>
  <si>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</si>
  <si>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</si>
  <si>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</si>
  <si>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</si>
  <si>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</si>
  <si>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</si>
  <si>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</si>
  <si>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</si>
  <si>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</si>
  <si>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</si>
  <si>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</si>
  <si>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</si>
  <si>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</si>
  <si>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</si>
  <si>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</si>
  <si>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</si>
  <si>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</si>
  <si>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</si>
  <si>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</si>
  <si>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</si>
  <si>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</si>
  <si>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</si>
  <si>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</si>
  <si>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</si>
  <si>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</si>
  <si>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</si>
  <si>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</si>
  <si>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</si>
  <si>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</si>
  <si>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</si>
  <si>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</si>
  <si>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</si>
  <si>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</si>
  <si>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</si>
  <si>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</si>
  <si>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</si>
  <si>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</si>
  <si>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</si>
  <si>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</si>
  <si>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</si>
  <si>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</si>
  <si>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</si>
  <si>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</si>
  <si>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</si>
  <si>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</si>
  <si>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</si>
  <si>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</si>
  <si>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</si>
  <si>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</si>
  <si>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</si>
  <si>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</si>
  <si>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</si>
  <si>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</si>
  <si>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</si>
  <si>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</si>
  <si>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</si>
  <si>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</si>
  <si>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</si>
  <si>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</si>
  <si>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</si>
  <si>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</si>
  <si>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</si>
  <si>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</si>
  <si>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</si>
  <si>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</si>
  <si>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</si>
  <si>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</si>
  <si>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</si>
  <si>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</si>
  <si>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</si>
  <si>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</si>
  <si>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</si>
  <si>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</si>
  <si>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</si>
  <si>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</si>
  <si>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</si>
  <si>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</si>
  <si>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</si>
  <si>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</si>
  <si>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</si>
  <si>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</si>
  <si>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</si>
  <si>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</si>
  <si>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</si>
  <si>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</si>
  <si>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</si>
  <si>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</si>
  <si>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</si>
  <si>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</si>
  <si>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</si>
  <si>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</si>
  <si>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</si>
  <si>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</si>
  <si>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</si>
  <si>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</si>
  <si>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</si>
  <si>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</si>
  <si>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</si>
  <si>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</si>
  <si>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</si>
  <si>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</si>
  <si>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</si>
  <si>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</si>
  <si>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</si>
  <si>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</si>
  <si>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</si>
  <si>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</si>
  <si>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</si>
  <si>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</si>
  <si>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</si>
  <si>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</si>
  <si>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</si>
  <si>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</si>
  <si>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</si>
  <si>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</si>
  <si>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</si>
  <si>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</si>
  <si>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</si>
  <si>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</si>
  <si>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</si>
  <si>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</si>
  <si>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</si>
  <si>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</si>
  <si>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</si>
  <si>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</si>
  <si>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</si>
  <si>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</si>
  <si>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</si>
  <si>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</si>
  <si>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</si>
  <si>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</si>
  <si>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</si>
  <si>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</si>
  <si>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</si>
  <si>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</si>
  <si>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</si>
  <si>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</si>
  <si>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</si>
  <si>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</si>
  <si>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</si>
  <si>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</si>
  <si>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</si>
  <si>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</si>
  <si>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</si>
  <si>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</si>
  <si>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</si>
  <si>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</si>
  <si>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</si>
  <si>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</si>
  <si>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</si>
  <si>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</si>
  <si>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</si>
  <si>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</si>
  <si>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</si>
  <si>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</si>
  <si>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</si>
  <si>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</si>
  <si>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</si>
  <si>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</si>
  <si>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</si>
  <si>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</si>
  <si>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</si>
  <si>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</si>
  <si>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</si>
  <si>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</si>
  <si>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</si>
  <si>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</si>
  <si>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</si>
  <si>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</si>
  <si>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</si>
  <si>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</si>
  <si>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</si>
  <si>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</si>
  <si>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</si>
  <si>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</si>
  <si>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</si>
  <si>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</si>
  <si>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</si>
  <si>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</si>
  <si>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</si>
  <si>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</si>
  <si>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</si>
  <si>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</si>
  <si>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</si>
  <si>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</si>
  <si>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</si>
  <si>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</si>
  <si>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</si>
  <si>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</si>
  <si>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</si>
  <si>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</si>
  <si>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</si>
  <si>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</si>
  <si>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</si>
  <si>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</si>
  <si>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</si>
  <si>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</si>
  <si>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</si>
  <si>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</si>
  <si>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</si>
  <si>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</si>
  <si>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</si>
  <si>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</si>
  <si>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</si>
  <si>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</si>
  <si>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</si>
  <si>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</si>
  <si>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</si>
  <si>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</si>
  <si>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</si>
  <si>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</si>
  <si>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</si>
  <si>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</si>
  <si>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</si>
  <si>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</si>
  <si>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</si>
  <si>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</si>
  <si>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</si>
  <si>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</si>
  <si>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</si>
  <si>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</si>
  <si>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</si>
  <si>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</si>
  <si>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</si>
  <si>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</si>
  <si>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</si>
  <si>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</si>
  <si>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</si>
  <si>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</si>
  <si>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</si>
  <si>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</si>
  <si>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</si>
  <si>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</si>
  <si>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</si>
  <si>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</si>
  <si>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</si>
  <si>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</si>
  <si>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</si>
  <si>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</si>
  <si>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</si>
  <si>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</si>
  <si>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</si>
  <si>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</si>
  <si>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</si>
  <si>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</si>
  <si>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</si>
  <si>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</si>
  <si>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</si>
  <si>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</si>
  <si>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</si>
  <si>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</si>
  <si>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</si>
  <si>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</si>
  <si>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</si>
  <si>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</si>
  <si>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</si>
  <si>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</si>
  <si>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</si>
  <si>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</si>
  <si>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</si>
  <si>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</si>
  <si>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</si>
  <si>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</si>
  <si>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</si>
  <si>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</si>
  <si>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</si>
  <si>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</si>
  <si>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</si>
  <si>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</si>
  <si>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</si>
  <si>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</si>
  <si>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</si>
  <si>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</si>
  <si>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</si>
  <si>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</si>
  <si>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</si>
  <si>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</si>
  <si>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</si>
  <si>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</si>
  <si>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</si>
  <si>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</si>
  <si>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</si>
  <si>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</si>
  <si>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</si>
  <si>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</si>
  <si>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</si>
  <si>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</si>
  <si>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</si>
  <si>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</si>
  <si>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</si>
  <si>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</si>
  <si>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</si>
  <si>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</si>
  <si>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</si>
  <si>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</si>
  <si>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</si>
  <si>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</si>
  <si>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</si>
  <si>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</si>
  <si>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</si>
  <si>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</si>
  <si>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</si>
  <si>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</si>
  <si>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</si>
  <si>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</si>
  <si>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</si>
  <si>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</si>
  <si>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</si>
  <si>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</si>
  <si>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</si>
  <si>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</si>
  <si>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</si>
  <si>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</si>
  <si>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</si>
  <si>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</si>
  <si>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</si>
  <si>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</si>
  <si>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</si>
  <si>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</si>
  <si>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</si>
  <si>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</si>
  <si>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</si>
  <si>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</si>
  <si>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</si>
  <si>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</si>
  <si>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</si>
  <si>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</si>
  <si>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</si>
  <si>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</si>
  <si>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</si>
  <si>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</si>
  <si>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</si>
  <si>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</si>
  <si>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</si>
  <si>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</si>
  <si>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</si>
  <si>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</si>
  <si>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</si>
  <si>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</si>
  <si>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</si>
  <si>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</si>
  <si>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</si>
  <si>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</si>
  <si>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</si>
  <si>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</si>
  <si>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</si>
  <si>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</si>
  <si>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</si>
  <si>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</si>
  <si>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</si>
  <si>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</si>
  <si>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</si>
  <si>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</si>
  <si>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</si>
  <si>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</si>
  <si>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</si>
  <si>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</si>
  <si>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</si>
  <si>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</si>
  <si>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</si>
  <si>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</si>
  <si>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</si>
  <si>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</si>
  <si>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</si>
  <si>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</si>
  <si>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</si>
  <si>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</si>
  <si>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</si>
  <si>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</si>
  <si>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</si>
  <si>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</si>
  <si>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</si>
  <si>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</si>
  <si>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</si>
  <si>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</si>
  <si>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</si>
  <si>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</si>
  <si>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</si>
  <si>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</si>
  <si>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</si>
  <si>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</si>
  <si>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</si>
  <si>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</si>
  <si>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</si>
  <si>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</si>
  <si>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</si>
  <si>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</si>
  <si>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</si>
  <si>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</si>
  <si>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</si>
  <si>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</si>
  <si>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</si>
  <si>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</si>
  <si>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</si>
  <si>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</si>
  <si>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</si>
  <si>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</si>
  <si>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</si>
  <si>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</si>
  <si>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</si>
  <si>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</si>
  <si>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</si>
  <si>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</si>
  <si>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</si>
  <si>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</si>
  <si>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</si>
  <si>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</si>
  <si>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</si>
  <si>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</si>
  <si>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</si>
  <si>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</si>
  <si>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</si>
  <si>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</si>
  <si>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</si>
  <si>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</si>
  <si>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</si>
  <si>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</si>
  <si>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</si>
  <si>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</si>
  <si>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</si>
  <si>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</si>
  <si>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</si>
  <si>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</si>
  <si>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</si>
  <si>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</si>
  <si>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</si>
  <si>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</si>
  <si>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</si>
  <si>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</si>
  <si>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</si>
  <si>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</si>
  <si>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</si>
  <si>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</si>
  <si>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</si>
  <si>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</si>
  <si>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</si>
  <si>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</si>
  <si>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</si>
  <si>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</si>
  <si>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</si>
  <si>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</si>
  <si>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</si>
  <si>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</si>
  <si>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</si>
  <si>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</si>
  <si>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</si>
  <si>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</si>
  <si>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</si>
  <si>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</si>
  <si>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</si>
  <si>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</si>
  <si>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</si>
  <si>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</si>
  <si>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</si>
  <si>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</si>
  <si>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</si>
  <si>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</si>
  <si>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</si>
  <si>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</si>
  <si>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</si>
  <si>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</si>
  <si>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</si>
  <si>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</si>
  <si>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</si>
  <si>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</si>
  <si>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</si>
  <si>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</si>
  <si>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</si>
  <si>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</si>
  <si>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</si>
  <si>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</si>
  <si>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</si>
  <si>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</si>
  <si>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</si>
  <si>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</si>
  <si>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</si>
  <si>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</si>
  <si>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</si>
  <si>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</si>
  <si>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</si>
  <si>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</si>
  <si>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</si>
  <si>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</si>
  <si>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</si>
  <si>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</si>
  <si>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</si>
  <si>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</si>
  <si>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</si>
  <si>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</si>
  <si>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</si>
  <si>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</si>
  <si>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</si>
  <si>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</si>
  <si>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</si>
  <si>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</si>
  <si>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</si>
  <si>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</si>
  <si>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</si>
  <si>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</si>
  <si>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</si>
  <si>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</si>
  <si>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</si>
  <si>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</si>
  <si>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</si>
  <si>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</si>
  <si>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</si>
  <si>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</si>
  <si>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</si>
  <si>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</si>
  <si>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</si>
  <si>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</si>
  <si>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</si>
  <si>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</si>
  <si>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</si>
  <si>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</si>
  <si>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</si>
  <si>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</si>
  <si>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</si>
  <si>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</si>
  <si>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</si>
  <si>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</si>
  <si>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</si>
  <si>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</si>
  <si>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</si>
  <si>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</si>
  <si>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</si>
  <si>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</si>
  <si>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</si>
  <si>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</si>
  <si>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</si>
  <si>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</si>
  <si>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</si>
  <si>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</si>
  <si>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</si>
  <si>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</si>
  <si>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</si>
  <si>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</si>
  <si>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</si>
  <si>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</si>
  <si>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</si>
  <si>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</si>
  <si>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</si>
  <si>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</si>
  <si>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</si>
  <si>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</si>
  <si>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</si>
  <si>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</si>
  <si>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</si>
  <si>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</si>
  <si>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</si>
  <si>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</si>
  <si>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</si>
  <si>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</si>
  <si>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</si>
  <si>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</si>
  <si>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</si>
  <si>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</si>
  <si>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</si>
  <si>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</si>
  <si>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</si>
  <si>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</si>
  <si>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</si>
  <si>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</si>
  <si>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</si>
  <si>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</si>
  <si>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</si>
  <si>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</si>
  <si>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</si>
  <si>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</si>
  <si>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</si>
  <si>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</si>
  <si>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</si>
  <si>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</si>
  <si>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</si>
  <si>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</si>
  <si>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</si>
  <si>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</si>
  <si>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</si>
  <si>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</si>
  <si>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</si>
  <si>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</si>
  <si>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</si>
  <si>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</si>
  <si>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</si>
  <si>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</si>
  <si>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</si>
  <si>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</si>
  <si>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</si>
  <si>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</si>
  <si>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</si>
  <si>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</si>
  <si>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</si>
  <si>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</si>
  <si>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</si>
  <si>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</si>
  <si>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</si>
  <si>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</si>
  <si>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</si>
  <si>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</si>
  <si>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</si>
  <si>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</si>
  <si>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</si>
  <si>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</si>
  <si>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</si>
  <si>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</si>
  <si>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</si>
  <si>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</si>
  <si>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</si>
  <si>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</si>
  <si>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</si>
  <si>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</si>
  <si>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</si>
  <si>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</si>
  <si>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</si>
  <si>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</si>
  <si>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</si>
  <si>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</si>
  <si>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</si>
  <si>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</si>
  <si>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</si>
  <si>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</si>
  <si>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</si>
  <si>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</si>
  <si>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</si>
  <si>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</si>
  <si>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</si>
  <si>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</si>
  <si>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</si>
  <si>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</si>
  <si>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</si>
  <si>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</si>
  <si>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</si>
  <si>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</si>
  <si>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</si>
  <si>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</si>
  <si>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</si>
  <si>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</si>
  <si>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</si>
  <si>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</si>
  <si>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</si>
  <si>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</si>
  <si>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</si>
  <si>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</si>
  <si>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</si>
  <si>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</si>
  <si>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</si>
  <si>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</si>
  <si>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</si>
  <si>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</si>
  <si>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</si>
  <si>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</si>
  <si>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</si>
  <si>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</si>
  <si>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</si>
  <si>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</si>
  <si>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</si>
  <si>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</si>
  <si>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</si>
  <si>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</si>
  <si>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</si>
  <si>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</si>
  <si>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</si>
  <si>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</si>
  <si>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</si>
  <si>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</si>
  <si>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</si>
  <si>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</si>
  <si>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</si>
  <si>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</si>
  <si>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</si>
  <si>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</si>
  <si>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</si>
  <si>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</si>
  <si>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</si>
  <si>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</si>
  <si>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</si>
  <si>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</si>
  <si>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</si>
  <si>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</si>
  <si>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</si>
  <si>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</si>
  <si>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</si>
  <si>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</si>
  <si>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</si>
  <si>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</si>
  <si>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</si>
  <si>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</si>
  <si>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</si>
  <si>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</si>
  <si>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</si>
  <si>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</si>
  <si>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</si>
  <si>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</si>
  <si>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</si>
  <si>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</si>
  <si>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</si>
  <si>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</si>
  <si>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</si>
  <si>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</si>
  <si>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</si>
  <si>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</si>
  <si>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</si>
  <si>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</si>
  <si>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</si>
  <si>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</si>
  <si>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</si>
  <si>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</si>
  <si>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</si>
  <si>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</si>
  <si>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</si>
  <si>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</si>
  <si>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</si>
  <si>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</si>
  <si>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</si>
  <si>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</si>
  <si>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</si>
  <si>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</si>
  <si>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</si>
  <si>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</si>
  <si>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</si>
  <si>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</si>
  <si>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</si>
  <si>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</si>
  <si>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</si>
  <si>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</si>
  <si>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</si>
  <si>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</si>
  <si>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</si>
  <si>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</si>
  <si>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</si>
  <si>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</si>
  <si>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</si>
  <si>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</si>
  <si>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</si>
  <si>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</si>
  <si>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</si>
  <si>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</si>
  <si>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</si>
  <si>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</si>
  <si>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</si>
  <si>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</si>
  <si>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</si>
  <si>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</si>
  <si>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</si>
  <si>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</si>
  <si>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</si>
  <si>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</si>
  <si>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</si>
  <si>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</si>
  <si>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</si>
  <si>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</si>
  <si>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</si>
  <si>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</si>
  <si>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</si>
  <si>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</si>
  <si>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</si>
  <si>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</si>
  <si>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</si>
  <si>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</si>
  <si>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</si>
  <si>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</si>
  <si>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</si>
  <si>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</si>
  <si>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</si>
  <si>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</si>
  <si>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</si>
  <si>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</si>
  <si>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</si>
  <si>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</si>
  <si>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</si>
  <si>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</si>
  <si>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</si>
  <si>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</si>
  <si>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</si>
  <si>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</si>
  <si>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</si>
  <si>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</si>
  <si>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</si>
  <si>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</si>
  <si>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</si>
  <si>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</si>
  <si>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</si>
  <si>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</si>
  <si>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</si>
  <si>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</si>
  <si>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</si>
  <si>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</si>
  <si>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</si>
  <si>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</si>
  <si>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</si>
  <si>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</si>
  <si>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</si>
  <si>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</si>
  <si>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</si>
  <si>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</si>
  <si>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</si>
  <si>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</si>
  <si>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</si>
  <si>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</si>
  <si>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</si>
  <si>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</si>
  <si>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</si>
  <si>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</si>
  <si>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</si>
  <si>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</si>
  <si>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</si>
  <si>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</si>
  <si>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</si>
  <si>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</si>
  <si>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</si>
  <si>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</si>
  <si>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</si>
  <si>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</si>
  <si>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</si>
  <si>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</si>
  <si>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</si>
  <si>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</si>
  <si>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</si>
  <si>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</si>
  <si>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</si>
  <si>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</si>
  <si>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</si>
  <si>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</si>
  <si>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</si>
  <si>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</si>
  <si>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</si>
  <si>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</si>
  <si>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</si>
  <si>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</si>
  <si>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</si>
  <si>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</si>
  <si>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</si>
  <si>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</si>
  <si>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</si>
  <si>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</si>
  <si>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</si>
  <si>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</si>
  <si>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</si>
  <si>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</si>
  <si>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</si>
  <si>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</si>
  <si>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</si>
  <si>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</si>
  <si>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</si>
  <si>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</si>
  <si>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</si>
  <si>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</si>
  <si>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</si>
  <si>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</si>
  <si>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</si>
  <si>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</si>
  <si>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</si>
  <si>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</si>
  <si>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</si>
  <si>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</si>
  <si>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</si>
  <si>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</si>
  <si>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</si>
  <si>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</si>
  <si>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</si>
  <si>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</si>
  <si>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</si>
  <si>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</si>
  <si>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</si>
  <si>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</si>
  <si>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</si>
  <si>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</si>
  <si>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</si>
  <si>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</si>
  <si>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</si>
  <si>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</si>
  <si>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</si>
  <si>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</si>
  <si>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</si>
  <si>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</si>
  <si>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</si>
  <si>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</si>
  <si>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</si>
  <si>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</si>
  <si>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</si>
  <si>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</si>
  <si>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</si>
  <si>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</si>
  <si>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</si>
  <si>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</si>
  <si>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</si>
  <si>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</si>
  <si>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</si>
  <si>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</si>
  <si>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</si>
  <si>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</si>
  <si>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</si>
  <si>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</si>
  <si>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</si>
  <si>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</si>
  <si>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</si>
  <si>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</si>
  <si>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</si>
  <si>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</si>
  <si>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</si>
  <si>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</si>
  <si>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</si>
  <si>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</si>
  <si>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</si>
  <si>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</si>
  <si>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</si>
  <si>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</si>
  <si>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</si>
  <si>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</si>
  <si>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</si>
  <si>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</si>
  <si>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</si>
  <si>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</si>
  <si>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</si>
  <si>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</si>
  <si>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</si>
  <si>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</si>
  <si>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</si>
  <si>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</si>
  <si>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</si>
  <si>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</si>
  <si>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</si>
  <si>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</si>
  <si>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</si>
  <si>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</si>
  <si>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</si>
  <si>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</si>
  <si>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</si>
  <si>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</si>
  <si>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</si>
  <si>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</si>
  <si>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</si>
  <si>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</si>
  <si>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</si>
  <si>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</si>
  <si>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</si>
  <si>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</si>
  <si>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</si>
  <si>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</si>
  <si>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</si>
  <si>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</si>
  <si>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</si>
  <si>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</si>
  <si>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</si>
  <si>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</si>
  <si>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</si>
  <si>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</si>
  <si>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</si>
  <si>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</si>
  <si>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</si>
  <si>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</si>
  <si>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</si>
  <si>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</si>
  <si>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</si>
  <si>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</si>
  <si>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</si>
  <si>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</si>
  <si>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</si>
  <si>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</si>
  <si>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</si>
  <si>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</si>
  <si>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</si>
  <si>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</si>
  <si>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</si>
  <si>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</si>
  <si>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</si>
  <si>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</si>
  <si>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</si>
  <si>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</si>
  <si>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</si>
  <si>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</si>
  <si>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</si>
  <si>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</si>
  <si>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</si>
  <si>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</si>
  <si>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</si>
  <si>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</si>
  <si>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</si>
  <si>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</si>
  <si>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</si>
  <si>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</si>
  <si>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</si>
  <si>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</si>
  <si>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</si>
  <si>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</si>
  <si>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</si>
  <si>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</si>
  <si>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</si>
  <si>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</si>
  <si>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</si>
  <si>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</si>
  <si>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</si>
  <si>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</si>
  <si>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</si>
  <si>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</si>
  <si>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</si>
  <si>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</si>
  <si>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</si>
  <si>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</si>
  <si>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</si>
  <si>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</si>
  <si>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</si>
  <si>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</si>
  <si>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</si>
  <si>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</si>
  <si>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</si>
  <si>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</si>
  <si>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</si>
  <si>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</si>
  <si>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</si>
  <si>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</si>
  <si>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</si>
  <si>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</si>
  <si>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</si>
  <si>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</si>
  <si>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</si>
  <si>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</si>
  <si>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</si>
  <si>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</si>
  <si>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</si>
  <si>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</si>
  <si>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</si>
  <si>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</si>
  <si>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</si>
  <si>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</si>
  <si>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</si>
  <si>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</si>
  <si>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</si>
  <si>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</si>
  <si>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</si>
  <si>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</si>
  <si>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</si>
  <si>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</si>
  <si>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</si>
  <si>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</si>
  <si>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</si>
  <si>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</si>
  <si>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</si>
  <si>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</si>
  <si>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</si>
  <si>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</si>
  <si>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</si>
  <si>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</si>
  <si>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</si>
  <si>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</si>
  <si>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</si>
  <si>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</si>
  <si>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</si>
  <si>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</si>
  <si>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</si>
  <si>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</si>
  <si>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</si>
  <si>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</si>
  <si>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</si>
  <si>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</si>
  <si>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</si>
  <si>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</si>
  <si>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</si>
  <si>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</si>
  <si>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</si>
  <si>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</si>
  <si>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</si>
  <si>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</si>
  <si>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</si>
  <si>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</si>
  <si>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</si>
  <si>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</si>
  <si>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</si>
  <si>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</si>
  <si>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</si>
  <si>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</si>
  <si>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</si>
  <si>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</si>
  <si>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</si>
  <si>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</si>
  <si>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</si>
  <si>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</si>
  <si>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</si>
  <si>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</si>
  <si>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</si>
  <si>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</si>
  <si>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</si>
  <si>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</si>
  <si>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</si>
  <si>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</si>
  <si>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</si>
  <si>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</si>
  <si>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</si>
  <si>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</si>
  <si>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</si>
  <si>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</si>
  <si>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</si>
  <si>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</si>
  <si>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</si>
  <si>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</si>
  <si>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</si>
  <si>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</si>
  <si>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</si>
  <si>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</si>
  <si>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</si>
  <si>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</si>
  <si>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</si>
  <si>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</si>
  <si>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</si>
  <si>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</si>
  <si>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</si>
  <si>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</si>
  <si>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</si>
  <si>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</si>
  <si>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</si>
  <si>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</si>
  <si>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</si>
  <si>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</si>
  <si>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</si>
  <si>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</si>
  <si>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</si>
  <si>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</si>
  <si>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</si>
  <si>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</si>
  <si>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</si>
  <si>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</si>
  <si>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</si>
  <si>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</si>
  <si>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</si>
  <si>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</si>
  <si>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</si>
  <si>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</si>
  <si>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</si>
  <si>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</si>
  <si>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</si>
  <si>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</si>
  <si>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</si>
  <si>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</si>
  <si>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</si>
  <si>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</si>
  <si>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</si>
  <si>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</si>
  <si>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</si>
  <si>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</si>
  <si>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</si>
  <si>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</si>
  <si>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</si>
  <si>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</si>
  <si>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</si>
  <si>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</si>
  <si>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</si>
  <si>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</si>
  <si>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</si>
  <si>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</si>
  <si>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</si>
  <si>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</si>
  <si>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</si>
  <si>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</si>
  <si>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</si>
  <si>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</si>
  <si>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</si>
  <si>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</si>
  <si>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</si>
  <si>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</si>
  <si>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</si>
  <si>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</si>
  <si>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</si>
  <si>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</si>
  <si>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</si>
  <si>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</si>
  <si>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</si>
  <si>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</si>
  <si>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</si>
  <si>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</si>
  <si>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</si>
  <si>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</si>
  <si>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</si>
  <si>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</si>
  <si>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</si>
  <si>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</si>
  <si>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</si>
  <si>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</si>
  <si>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</si>
  <si>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</si>
  <si>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</si>
  <si>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</si>
  <si>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</si>
  <si>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</si>
  <si>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</si>
  <si>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</si>
  <si>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</si>
  <si>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</si>
  <si>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</si>
  <si>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</si>
  <si>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</si>
  <si>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</si>
  <si>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</si>
  <si>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</si>
  <si>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</si>
  <si>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</si>
  <si>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</si>
  <si>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</si>
  <si>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</si>
  <si>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</si>
  <si>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</si>
  <si>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</si>
  <si>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</si>
  <si>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</si>
  <si>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</si>
  <si>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</si>
  <si>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</si>
  <si>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</si>
  <si>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</si>
  <si>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</si>
  <si>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</si>
  <si>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</si>
  <si>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</si>
  <si>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</si>
  <si>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</si>
  <si>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</si>
  <si>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</si>
  <si>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</si>
  <si>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</si>
  <si>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</si>
  <si>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</si>
  <si>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</si>
  <si>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</si>
  <si>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</si>
  <si>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</si>
  <si>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</si>
  <si>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</si>
  <si>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</si>
  <si>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</si>
  <si>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</si>
  <si>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</si>
  <si>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</si>
  <si>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</si>
  <si>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</si>
  <si>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</si>
  <si>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</si>
  <si>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</si>
  <si>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</si>
  <si>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</si>
  <si>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</si>
  <si>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</si>
  <si>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</si>
  <si>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</si>
  <si>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</si>
  <si>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</si>
  <si>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</si>
  <si>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</si>
  <si>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</si>
  <si>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</si>
  <si>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</si>
  <si>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</si>
  <si>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</si>
  <si>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</si>
  <si>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</si>
  <si>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</si>
  <si>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</si>
  <si>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</si>
  <si>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</si>
  <si>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</si>
  <si>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</si>
  <si>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</si>
  <si>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</si>
  <si>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</si>
  <si>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</si>
  <si>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</si>
  <si>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</si>
  <si>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</si>
  <si>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</si>
  <si>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</si>
  <si>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</si>
  <si>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</si>
  <si>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</si>
  <si>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</si>
  <si>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</si>
  <si>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</si>
  <si>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</si>
  <si>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</si>
  <si>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</si>
  <si>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</si>
  <si>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</si>
  <si>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</si>
  <si>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</si>
  <si>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</si>
  <si>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</si>
  <si>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</si>
  <si>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</si>
  <si>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</si>
  <si>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</si>
  <si>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</si>
  <si>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</si>
  <si>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</si>
  <si>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</si>
  <si>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</si>
  <si>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</si>
  <si>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</si>
  <si>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</si>
  <si>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</si>
  <si>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</si>
  <si>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</si>
  <si>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</si>
  <si>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</si>
  <si>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</si>
  <si>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</si>
  <si>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</si>
  <si>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</si>
  <si>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</si>
  <si>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</si>
  <si>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</si>
  <si>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</si>
  <si>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</si>
  <si>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</si>
  <si>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</si>
  <si>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</si>
  <si>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</si>
  <si>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</si>
  <si>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</si>
  <si>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</si>
  <si>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</si>
  <si>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</si>
  <si>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</si>
  <si>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</si>
  <si>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</si>
  <si>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</si>
  <si>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</si>
  <si>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</si>
  <si>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</si>
  <si>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</si>
  <si>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</si>
  <si>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</si>
  <si>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</si>
  <si>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</si>
  <si>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</si>
  <si>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</si>
  <si>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</si>
  <si>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</si>
  <si>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</si>
  <si>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</si>
  <si>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</si>
  <si>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</si>
  <si>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</si>
  <si>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</si>
  <si>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</si>
  <si>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</si>
  <si>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</si>
  <si>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</si>
  <si>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</si>
  <si>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</si>
  <si>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</si>
  <si>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</si>
  <si>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</si>
  <si>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</si>
  <si>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</si>
  <si>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</si>
  <si>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</si>
  <si>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</si>
  <si>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</si>
  <si>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</si>
  <si>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</si>
  <si>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</si>
  <si>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</si>
  <si>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</si>
  <si>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</si>
  <si>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</si>
  <si>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</si>
  <si>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</si>
  <si>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</si>
  <si>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</si>
  <si>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</si>
  <si>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</si>
  <si>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</si>
  <si>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</si>
  <si>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</si>
  <si>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</si>
  <si>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</si>
  <si>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</si>
  <si>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</si>
  <si>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</si>
  <si>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</si>
  <si>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</si>
  <si>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</si>
  <si>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</si>
  <si>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</si>
  <si>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</si>
  <si>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</si>
  <si>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</si>
  <si>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</si>
  <si>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</si>
  <si>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</si>
  <si>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</si>
  <si>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</si>
  <si>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</si>
  <si>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</si>
  <si>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</si>
  <si>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</si>
  <si>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</si>
  <si>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</si>
  <si>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</si>
  <si>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</si>
  <si>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</si>
  <si>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</si>
  <si>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</si>
  <si>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</si>
  <si>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</si>
  <si>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</si>
  <si>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</si>
  <si>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</si>
  <si>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</si>
  <si>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</si>
  <si>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</si>
  <si>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</si>
  <si>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</si>
  <si>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</si>
  <si>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</si>
  <si>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</si>
  <si>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</si>
  <si>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</si>
  <si>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</si>
  <si>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</si>
  <si>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</si>
  <si>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</si>
  <si>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</si>
  <si>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</si>
  <si>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</si>
  <si>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</si>
  <si>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</si>
  <si>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</si>
  <si>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</si>
  <si>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</si>
  <si>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</si>
  <si>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</si>
  <si>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</si>
  <si>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</si>
  <si>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</si>
  <si>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</si>
  <si>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</si>
  <si>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</si>
  <si>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</si>
  <si>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</si>
  <si>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</si>
  <si>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</si>
  <si>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</si>
  <si>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</si>
  <si>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</si>
  <si>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</si>
  <si>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</si>
  <si>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</si>
  <si>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</si>
  <si>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</si>
  <si>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</si>
  <si>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</si>
  <si>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</si>
  <si>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</si>
  <si>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</si>
  <si>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</si>
  <si>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</si>
  <si>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</si>
  <si>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</si>
  <si>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</si>
  <si>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</si>
  <si>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</si>
  <si>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</si>
  <si>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</si>
  <si>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</si>
  <si>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</si>
  <si>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</si>
  <si>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</si>
  <si>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</si>
  <si>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</si>
  <si>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</si>
  <si>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</si>
  <si>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</si>
  <si>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</si>
  <si>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</si>
  <si>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</si>
  <si>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</si>
  <si>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</si>
  <si>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</si>
  <si>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</si>
  <si>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</si>
  <si>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</si>
  <si>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</si>
  <si>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</si>
  <si>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</si>
  <si>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</si>
  <si>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</si>
  <si>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</si>
  <si>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</si>
  <si>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</si>
  <si>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</si>
  <si>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</si>
  <si>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</si>
  <si>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</si>
  <si>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</si>
  <si>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</si>
  <si>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</si>
  <si>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</si>
  <si>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</si>
  <si>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</si>
  <si>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</si>
  <si>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</si>
  <si>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</si>
  <si>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</si>
  <si>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</si>
  <si>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</si>
  <si>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</si>
  <si>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</si>
  <si>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</si>
  <si>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</si>
  <si>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</si>
  <si>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</si>
  <si>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</si>
  <si>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</si>
  <si>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</si>
  <si>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</si>
  <si>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</si>
  <si>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</si>
  <si>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</si>
  <si>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</si>
  <si>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</si>
  <si>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</si>
  <si>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</si>
  <si>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</si>
  <si>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</si>
  <si>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</si>
  <si>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</si>
  <si>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</si>
  <si>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</si>
  <si>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</si>
  <si>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</si>
  <si>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</si>
  <si>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</si>
  <si>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</si>
  <si>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</si>
  <si>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</si>
  <si>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</si>
  <si>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</si>
  <si>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</si>
  <si>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</si>
  <si>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</si>
  <si>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</si>
  <si>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</si>
  <si>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</si>
  <si>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</si>
  <si>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</si>
  <si>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</si>
  <si>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</si>
  <si>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</si>
  <si>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</si>
  <si>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</si>
  <si>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</si>
  <si>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</si>
  <si>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</si>
  <si>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</si>
  <si>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</si>
  <si>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</si>
  <si>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</si>
  <si>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</si>
  <si>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</si>
  <si>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</si>
  <si>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</si>
  <si>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</si>
  <si>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</si>
  <si>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</si>
  <si>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</si>
  <si>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</si>
  <si>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</si>
  <si>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</si>
  <si>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</si>
  <si>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</si>
  <si>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</si>
  <si>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</si>
  <si>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</si>
  <si>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</si>
  <si>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</si>
  <si>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</si>
  <si>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</si>
  <si>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</si>
  <si>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</si>
  <si>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</si>
  <si>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</si>
  <si>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</si>
  <si>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</si>
  <si>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</si>
  <si>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</si>
  <si>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</si>
  <si>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</si>
  <si>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</si>
  <si>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</si>
  <si>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</si>
  <si>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</si>
  <si>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</si>
  <si>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</si>
  <si>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</si>
  <si>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</si>
  <si>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</si>
  <si>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</si>
  <si>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</si>
  <si>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</si>
  <si>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</si>
  <si>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</si>
  <si>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</si>
  <si>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</si>
  <si>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</si>
  <si>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</si>
  <si>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</si>
  <si>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</si>
  <si>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</si>
  <si>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</si>
  <si>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</si>
  <si>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</si>
  <si>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</si>
  <si>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</si>
  <si>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</si>
  <si>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</si>
  <si>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</si>
  <si>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</si>
  <si>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</si>
  <si>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</si>
  <si>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</si>
  <si>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</si>
  <si>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</si>
  <si>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</si>
  <si>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</si>
  <si>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</si>
  <si>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</si>
  <si>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</si>
  <si>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</si>
  <si>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</si>
  <si>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</si>
  <si>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</si>
  <si>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</si>
  <si>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</si>
  <si>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</si>
  <si>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</si>
  <si>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</si>
  <si>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</si>
  <si>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</si>
  <si>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</si>
  <si>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</si>
  <si>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</si>
  <si>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</si>
  <si>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</si>
  <si>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</si>
  <si>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</si>
  <si>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</si>
  <si>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</si>
  <si>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</si>
  <si>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</si>
  <si>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</si>
  <si>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</si>
  <si>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</si>
  <si>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</si>
  <si>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</si>
  <si>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</si>
  <si>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</si>
  <si>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</si>
  <si>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</si>
  <si>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</si>
  <si>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</si>
  <si>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</si>
  <si>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</si>
  <si>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</si>
  <si>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</si>
  <si>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</si>
  <si>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</si>
  <si>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</si>
  <si>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</si>
  <si>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</si>
  <si>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</si>
  <si>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</si>
  <si>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</si>
  <si>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</si>
  <si>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</si>
  <si>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</si>
  <si>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</si>
  <si>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</si>
  <si>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</si>
  <si>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</si>
  <si>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</si>
  <si>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</si>
  <si>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</si>
  <si>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</si>
  <si>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</si>
  <si>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</si>
  <si>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</si>
  <si>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</si>
  <si>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</si>
  <si>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</si>
  <si>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</si>
  <si>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</si>
  <si>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</si>
  <si>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</si>
  <si>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</si>
  <si>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</si>
  <si>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</si>
  <si>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</si>
  <si>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</si>
  <si>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</si>
  <si>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</si>
  <si>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</si>
  <si>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</si>
  <si>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</si>
  <si>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</si>
  <si>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</si>
  <si>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</si>
  <si>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</si>
  <si>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</si>
  <si>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</si>
  <si>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</si>
  <si>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</si>
  <si>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</si>
  <si>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</si>
  <si>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</si>
  <si>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</si>
  <si>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</si>
  <si>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</si>
  <si>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</si>
  <si>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</si>
  <si>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</si>
  <si>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</si>
  <si>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</si>
  <si>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</si>
  <si>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</si>
  <si>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</si>
  <si>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</si>
  <si>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</si>
  <si>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</si>
  <si>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</si>
  <si>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</si>
  <si>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</si>
  <si>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</si>
  <si>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</si>
  <si>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</si>
  <si>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</si>
  <si>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</si>
  <si>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</si>
  <si>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</si>
  <si>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</si>
  <si>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</si>
  <si>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</si>
  <si>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</si>
  <si>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</si>
  <si>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</si>
  <si>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</si>
  <si>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</si>
  <si>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</si>
  <si>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</si>
  <si>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</si>
  <si>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</si>
  <si>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</si>
  <si>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</si>
  <si>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</si>
  <si>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</si>
  <si>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</si>
  <si>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</si>
  <si>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</si>
  <si>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</si>
  <si>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</si>
  <si>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</si>
  <si>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</si>
  <si>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</si>
  <si>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</si>
  <si>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</si>
  <si>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</si>
  <si>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</si>
  <si>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</si>
  <si>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</si>
  <si>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</si>
  <si>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</si>
  <si>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</si>
  <si>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</si>
  <si>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</si>
  <si>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</si>
  <si>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</si>
  <si>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</si>
  <si>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</si>
  <si>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</si>
  <si>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</si>
  <si>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</si>
  <si>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</si>
  <si>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</si>
  <si>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</si>
  <si>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</si>
  <si>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</si>
  <si>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</si>
  <si>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</si>
  <si>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</si>
  <si>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</si>
  <si>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</si>
  <si>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</si>
  <si>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</si>
  <si>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</si>
  <si>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</si>
  <si>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</si>
  <si>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</si>
  <si>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</si>
  <si>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</si>
  <si>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</si>
  <si>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</si>
  <si>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</si>
  <si>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</si>
  <si>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</si>
  <si>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</si>
  <si>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</si>
  <si>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</si>
  <si>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</si>
  <si>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</si>
  <si>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</si>
  <si>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</si>
  <si>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</si>
  <si>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</si>
  <si>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</si>
  <si>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</si>
  <si>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</si>
  <si>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</si>
  <si>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</si>
  <si>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</si>
  <si>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</si>
  <si>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</si>
  <si>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</si>
  <si>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</si>
  <si>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</si>
  <si>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</si>
  <si>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</si>
  <si>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</si>
  <si>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</si>
  <si>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</si>
  <si>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</si>
  <si>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</si>
  <si>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</si>
  <si>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</si>
  <si>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</si>
  <si>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</si>
  <si>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</si>
  <si>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</si>
  <si>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</si>
  <si>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</si>
  <si>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</si>
  <si>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</si>
  <si>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</si>
  <si>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</si>
  <si>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</si>
  <si>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</si>
  <si>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</si>
  <si>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</si>
  <si>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</si>
  <si>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</si>
  <si>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</si>
  <si>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</si>
  <si>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</si>
  <si>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</si>
  <si>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</si>
  <si>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</si>
  <si>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</si>
  <si>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</si>
  <si>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</si>
  <si>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</si>
  <si>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</si>
  <si>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</si>
  <si>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</si>
  <si>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</si>
  <si>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</si>
  <si>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</si>
  <si>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</si>
  <si>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</si>
  <si>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</si>
  <si>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</si>
  <si>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</si>
  <si>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</si>
  <si>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</si>
  <si>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</si>
  <si>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</si>
  <si>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</si>
  <si>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</si>
  <si>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</si>
  <si>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</si>
  <si>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</si>
  <si>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</si>
  <si>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</si>
  <si>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</si>
  <si>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</si>
  <si>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</si>
  <si>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</si>
  <si>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</si>
  <si>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</si>
  <si>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</si>
  <si>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</si>
  <si>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</si>
  <si>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</si>
  <si>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</si>
  <si>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</si>
  <si>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</si>
  <si>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</si>
  <si>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</si>
  <si>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</si>
  <si>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</si>
  <si>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</si>
  <si>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</si>
  <si>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</si>
  <si>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</si>
  <si>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</si>
  <si>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</si>
  <si>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</si>
  <si>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</si>
  <si>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</si>
  <si>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</si>
  <si>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</si>
  <si>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</si>
  <si>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</si>
  <si>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</si>
  <si>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</si>
  <si>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</si>
  <si>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</si>
  <si>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</si>
  <si>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</si>
  <si>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</si>
  <si>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</si>
  <si>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</si>
  <si>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</si>
  <si>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</si>
  <si>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</si>
  <si>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</si>
  <si>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</si>
  <si>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</si>
  <si>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</si>
  <si>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</si>
  <si>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</si>
  <si>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</si>
  <si>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</si>
  <si>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</si>
  <si>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</si>
  <si>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</si>
  <si>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</si>
  <si>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</si>
  <si>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</si>
  <si>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</si>
  <si>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</si>
  <si>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</si>
  <si>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</si>
  <si>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</si>
  <si>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</si>
  <si>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</si>
  <si>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</si>
  <si>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</si>
  <si>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</si>
  <si>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</si>
  <si>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</si>
  <si>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</si>
  <si>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</si>
  <si>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</si>
  <si>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</si>
  <si>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</si>
  <si>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</si>
  <si>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</si>
  <si>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</si>
  <si>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</si>
  <si>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</si>
  <si>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</si>
  <si>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</si>
  <si>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</si>
  <si>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</si>
  <si>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</si>
  <si>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</si>
  <si>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</si>
  <si>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</si>
  <si>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</si>
  <si>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</si>
  <si>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</si>
  <si>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</si>
  <si>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</si>
  <si>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</si>
  <si>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</si>
  <si>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</si>
  <si>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</si>
  <si>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</si>
  <si>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</si>
  <si>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</si>
  <si>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</si>
  <si>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</si>
  <si>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</si>
  <si>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</si>
  <si>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</si>
  <si>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</si>
  <si>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</si>
  <si>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</si>
  <si>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</si>
  <si>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</si>
  <si>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</si>
  <si>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</si>
  <si>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</si>
  <si>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</si>
  <si>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</si>
  <si>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</si>
  <si>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</si>
  <si>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</si>
  <si>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</si>
  <si>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</si>
  <si>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</si>
  <si>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</si>
  <si>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</si>
  <si>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</si>
  <si>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</si>
  <si>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</si>
  <si>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</si>
  <si>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</si>
  <si>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</si>
  <si>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</si>
  <si>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</si>
  <si>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</si>
  <si>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</si>
  <si>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</si>
  <si>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</si>
  <si>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</si>
  <si>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</si>
  <si>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</si>
  <si>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</si>
  <si>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</si>
  <si>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</si>
  <si>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</si>
  <si>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</si>
  <si>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</si>
  <si>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</si>
  <si>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</si>
  <si>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</si>
  <si>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</si>
  <si>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</si>
  <si>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</si>
  <si>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</si>
  <si>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</si>
  <si>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</si>
  <si>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</si>
  <si>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</si>
  <si>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</si>
  <si>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</si>
  <si>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</si>
  <si>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</si>
  <si>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</si>
  <si>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</si>
  <si>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</si>
  <si>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</si>
  <si>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</si>
  <si>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</si>
  <si>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</si>
  <si>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</si>
  <si>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</si>
  <si>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</si>
  <si>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</si>
  <si>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</si>
  <si>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</si>
  <si>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</si>
  <si>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</si>
  <si>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</si>
  <si>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</si>
  <si>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</si>
  <si>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</si>
  <si>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</si>
  <si>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</si>
  <si>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</si>
  <si>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</si>
  <si>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</si>
  <si>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</si>
  <si>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</si>
  <si>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</si>
  <si>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</si>
  <si>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</si>
  <si>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</si>
  <si>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</si>
  <si>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</si>
  <si>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</si>
  <si>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</si>
  <si>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</si>
  <si>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</si>
  <si>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</si>
  <si>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</si>
  <si>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</si>
  <si>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</si>
  <si>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</si>
  <si>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</si>
  <si>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</si>
  <si>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</si>
  <si>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</si>
  <si>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</si>
  <si>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</si>
  <si>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</si>
  <si>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</si>
  <si>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</si>
  <si>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</si>
  <si>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</si>
  <si>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</si>
  <si>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</si>
  <si>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</si>
  <si>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</si>
  <si>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</si>
  <si>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</si>
  <si>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</si>
  <si>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</si>
  <si>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</si>
  <si>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</si>
  <si>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</si>
  <si>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</si>
  <si>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</si>
  <si>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</si>
  <si>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</si>
  <si>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</si>
  <si>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</si>
  <si>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</si>
  <si>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</si>
  <si>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</si>
  <si>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</si>
  <si>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</si>
  <si>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</si>
  <si>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</si>
  <si>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</si>
  <si>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</si>
  <si>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</si>
  <si>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</si>
  <si>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</si>
  <si>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</si>
  <si>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</si>
  <si>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</si>
  <si>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</si>
  <si>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</si>
  <si>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</si>
  <si>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</si>
  <si>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</si>
  <si>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</si>
  <si>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</si>
  <si>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</si>
  <si>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</si>
  <si>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</si>
  <si>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</si>
  <si>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</si>
  <si>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</si>
  <si>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</si>
  <si>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</si>
  <si>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</si>
  <si>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</si>
  <si>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</si>
  <si>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</si>
  <si>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</si>
  <si>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</si>
  <si>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</si>
  <si>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</si>
  <si>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</si>
  <si>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</si>
  <si>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</si>
  <si>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</si>
  <si>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</si>
  <si>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</si>
  <si>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</si>
  <si>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</si>
  <si>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</si>
  <si>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</si>
  <si>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</si>
  <si>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</si>
  <si>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</si>
  <si>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</si>
  <si>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</si>
  <si>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</si>
  <si>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</si>
  <si>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</si>
  <si>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</si>
  <si>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</si>
  <si>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</si>
  <si>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</si>
  <si>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</si>
  <si>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</si>
  <si>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</si>
  <si>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</si>
  <si>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</si>
  <si>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</si>
  <si>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</si>
  <si>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</si>
  <si>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</si>
  <si>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</si>
  <si>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</si>
  <si>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</si>
  <si>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</si>
  <si>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</si>
  <si>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</si>
  <si>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</si>
  <si>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</si>
  <si>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</si>
  <si>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</si>
  <si>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</si>
  <si>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</si>
  <si>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</si>
  <si>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</si>
  <si>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</si>
  <si>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</si>
  <si>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</si>
  <si>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</si>
  <si>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</si>
  <si>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</si>
  <si>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</si>
  <si>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</si>
  <si>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</si>
  <si>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</si>
  <si>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</si>
  <si>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</si>
  <si>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</si>
  <si>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</si>
  <si>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</si>
  <si>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</si>
  <si>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</si>
  <si>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</si>
  <si>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</si>
  <si>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</si>
  <si>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</si>
  <si>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</si>
  <si>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</si>
  <si>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</si>
  <si>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</si>
  <si>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</si>
  <si>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</si>
  <si>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</si>
  <si>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</si>
  <si>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</si>
  <si>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</si>
  <si>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</si>
  <si>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</si>
  <si>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</si>
  <si>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</si>
  <si>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</si>
  <si>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</si>
  <si>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</si>
  <si>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</si>
  <si>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</si>
  <si>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</si>
  <si>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</si>
  <si>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</si>
  <si>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</si>
  <si>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</si>
  <si>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</si>
  <si>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</si>
  <si>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</si>
  <si>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</si>
  <si>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</si>
  <si>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</si>
  <si>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</si>
  <si>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</si>
  <si>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</si>
  <si>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</si>
  <si>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</si>
  <si>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</si>
  <si>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</si>
  <si>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</si>
  <si>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</si>
  <si>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</si>
  <si>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</si>
  <si>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</si>
  <si>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</si>
  <si>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</si>
  <si>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</si>
  <si>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</si>
  <si>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</si>
  <si>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</si>
  <si>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</si>
  <si>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</si>
  <si>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</si>
  <si>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</si>
  <si>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</si>
  <si>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</si>
  <si>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</si>
  <si>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</si>
  <si>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</si>
  <si>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</si>
  <si>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</si>
  <si>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</si>
  <si>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</si>
  <si>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</si>
  <si>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</si>
  <si>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</si>
  <si>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</si>
  <si>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</si>
  <si>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</si>
  <si>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</si>
  <si>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</si>
  <si>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</si>
  <si>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</si>
  <si>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</si>
  <si>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</si>
  <si>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</si>
  <si>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</si>
  <si>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</si>
  <si>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</si>
  <si>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</si>
  <si>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</si>
  <si>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</si>
  <si>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</si>
  <si>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</si>
  <si>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</si>
  <si>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</si>
  <si>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</si>
  <si>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</si>
  <si>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</si>
  <si>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</si>
  <si>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</si>
  <si>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</si>
  <si>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</si>
  <si>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</si>
  <si>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</si>
  <si>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</si>
  <si>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</si>
  <si>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</si>
  <si>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</si>
  <si>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</si>
  <si>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</si>
  <si>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</si>
  <si>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</si>
  <si>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</si>
  <si>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</si>
  <si>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</si>
  <si>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</si>
  <si>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</si>
  <si>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</si>
  <si>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</si>
  <si>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</si>
  <si>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</si>
  <si>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</si>
  <si>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</si>
  <si>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</si>
  <si>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</si>
  <si>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</si>
  <si>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</si>
  <si>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</si>
  <si>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</si>
  <si>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</si>
  <si>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</si>
  <si>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</si>
  <si>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</si>
  <si>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</si>
  <si>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</si>
  <si>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</si>
  <si>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</si>
  <si>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</si>
  <si>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</si>
  <si>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</si>
  <si>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</si>
  <si>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</si>
  <si>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</si>
  <si>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</si>
  <si>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</si>
  <si>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</si>
  <si>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</si>
  <si>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</si>
  <si>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</si>
  <si>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</si>
  <si>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</si>
  <si>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</si>
  <si>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</si>
  <si>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</si>
  <si>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</si>
  <si>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</si>
  <si>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</si>
  <si>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</si>
  <si>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</si>
  <si>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</si>
  <si>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</si>
  <si>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</si>
  <si>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</si>
  <si>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</si>
  <si>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</si>
  <si>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</si>
  <si>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</si>
  <si>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</si>
  <si>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</si>
  <si>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</si>
  <si>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</si>
  <si>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</si>
  <si>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</si>
  <si>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</si>
  <si>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</si>
  <si>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</si>
  <si>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</si>
  <si>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</si>
  <si>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</si>
  <si>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</si>
  <si>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</si>
  <si>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</si>
  <si>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</si>
  <si>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</si>
  <si>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</si>
  <si>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</si>
  <si>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</si>
  <si>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</si>
  <si>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</si>
  <si>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</si>
  <si>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</si>
  <si>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</si>
  <si>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</si>
  <si>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</si>
  <si>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</si>
  <si>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</si>
  <si>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</si>
  <si>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</si>
  <si>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</si>
  <si>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</si>
  <si>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</si>
  <si>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</si>
  <si>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</si>
  <si>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</si>
  <si>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</si>
  <si>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</si>
  <si>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</si>
  <si>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</si>
  <si>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</si>
  <si>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</si>
  <si>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</si>
  <si>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</si>
  <si>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</si>
  <si>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</si>
  <si>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</si>
  <si>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</si>
  <si>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</si>
  <si>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</si>
  <si>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</si>
  <si>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</si>
  <si>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</si>
  <si>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</si>
  <si>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</si>
  <si>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</si>
  <si>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</si>
  <si>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</si>
  <si>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</si>
  <si>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</si>
  <si>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</si>
  <si>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</si>
  <si>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</si>
  <si>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</si>
  <si>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</si>
  <si>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</si>
  <si>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</si>
  <si>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</si>
  <si>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</si>
  <si>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</si>
  <si>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</si>
  <si>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</si>
  <si>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</si>
  <si>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</si>
  <si>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</si>
  <si>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</si>
  <si>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</si>
  <si>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</si>
  <si>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</si>
  <si>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</si>
  <si>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</si>
  <si>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</si>
  <si>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</si>
  <si>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</si>
  <si>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</si>
  <si>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</si>
  <si>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</si>
  <si>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</si>
  <si>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</si>
  <si>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</si>
  <si>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</si>
  <si>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</si>
  <si>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</si>
  <si>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</si>
  <si>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</si>
  <si>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</si>
  <si>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</si>
  <si>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</si>
  <si>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</si>
  <si>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</si>
  <si>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</si>
  <si>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</si>
  <si>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</si>
  <si>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</si>
  <si>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</si>
  <si>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</si>
  <si>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</si>
  <si>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</si>
  <si>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</si>
  <si>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</si>
  <si>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</si>
  <si>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</si>
  <si>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</si>
  <si>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</si>
  <si>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</si>
  <si>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</si>
  <si>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</si>
  <si>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</si>
  <si>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</si>
  <si>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</si>
  <si>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</si>
  <si>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</si>
  <si>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</si>
  <si>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</si>
  <si>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</si>
  <si>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</si>
  <si>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</si>
  <si>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</si>
  <si>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</si>
  <si>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</si>
  <si>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</si>
  <si>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</si>
  <si>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</si>
  <si>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</si>
  <si>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</si>
  <si>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</si>
  <si>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</si>
  <si>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</si>
  <si>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</si>
  <si>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</si>
  <si>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</si>
  <si>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</si>
  <si>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</si>
  <si>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</si>
  <si>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</si>
  <si>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</si>
  <si>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</si>
  <si>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</si>
  <si>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</si>
  <si>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</si>
  <si>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</si>
  <si>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</si>
  <si>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</si>
  <si>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</si>
  <si>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</si>
  <si>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</si>
  <si>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</si>
  <si>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</si>
  <si>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</si>
  <si>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</si>
  <si>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</si>
  <si>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</si>
  <si>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</si>
  <si>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</si>
  <si>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</si>
  <si>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</si>
  <si>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</si>
  <si>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</si>
  <si>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</si>
  <si>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</si>
  <si>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</si>
  <si>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</si>
  <si>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</si>
  <si>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</si>
  <si>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</si>
  <si>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</si>
  <si>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</si>
  <si>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</si>
  <si>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</si>
  <si>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</si>
  <si>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</si>
  <si>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</si>
  <si>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</si>
  <si>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</si>
  <si>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</si>
  <si>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</si>
  <si>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</si>
  <si>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</si>
  <si>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</si>
  <si>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</si>
  <si>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</si>
  <si>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</si>
  <si>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</si>
  <si>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</si>
  <si>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</si>
  <si>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</si>
  <si>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</si>
  <si>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</si>
  <si>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</si>
  <si>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</si>
  <si>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</si>
  <si>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</si>
  <si>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</si>
  <si>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</si>
  <si>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</si>
  <si>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</si>
  <si>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</si>
  <si>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</si>
  <si>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</si>
  <si>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</si>
  <si>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</si>
  <si>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</si>
  <si>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</si>
  <si>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</si>
  <si>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</si>
  <si>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</si>
  <si>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</si>
  <si>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</si>
  <si>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</si>
  <si>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</si>
  <si>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</si>
  <si>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</si>
  <si>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</si>
  <si>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</si>
  <si>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</si>
  <si>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</si>
  <si>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</si>
  <si>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</si>
  <si>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</si>
  <si>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</si>
  <si>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</si>
  <si>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</si>
  <si>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</si>
  <si>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</si>
  <si>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</si>
  <si>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</si>
  <si>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</si>
  <si>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</si>
  <si>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</si>
  <si>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</si>
  <si>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</si>
  <si>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</si>
  <si>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</si>
  <si>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</si>
  <si>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</si>
  <si>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</si>
  <si>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</si>
  <si>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</si>
  <si>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</si>
  <si>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</si>
  <si>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</si>
  <si>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</si>
  <si>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</si>
  <si>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</si>
  <si>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</si>
  <si>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</si>
  <si>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</si>
  <si>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</si>
  <si>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</si>
  <si>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</si>
  <si>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</si>
  <si>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</si>
  <si>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</si>
  <si>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</si>
  <si>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</si>
  <si>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</si>
  <si>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</si>
  <si>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</si>
  <si>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</si>
  <si>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</si>
  <si>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</si>
  <si>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</si>
  <si>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</si>
  <si>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</si>
  <si>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</si>
  <si>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</si>
  <si>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</si>
  <si>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</si>
  <si>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</si>
  <si>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</si>
  <si>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</si>
  <si>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</si>
  <si>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</si>
  <si>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</si>
  <si>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</si>
  <si>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</si>
  <si>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</si>
  <si>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</si>
  <si>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</si>
  <si>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</si>
  <si>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</si>
  <si>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</si>
  <si>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</si>
  <si>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</si>
  <si>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</si>
  <si>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</si>
  <si>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</si>
  <si>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</si>
  <si>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</si>
  <si>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</si>
  <si>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</si>
  <si>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</si>
  <si>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</si>
  <si>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</si>
  <si>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</si>
  <si>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</si>
  <si>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</si>
  <si>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</si>
  <si>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</si>
  <si>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</si>
  <si>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</si>
  <si>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</si>
  <si>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</si>
  <si>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</si>
  <si>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</si>
  <si>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</si>
  <si>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</si>
  <si>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</si>
  <si>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</si>
  <si>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</si>
  <si>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</si>
  <si>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</si>
  <si>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</si>
  <si>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</si>
  <si>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</si>
  <si>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</si>
  <si>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</si>
  <si>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</si>
  <si>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</si>
  <si>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</si>
  <si>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</si>
  <si>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</si>
  <si>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</si>
  <si>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</si>
  <si>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</si>
  <si>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</si>
  <si>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</si>
  <si>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</si>
  <si>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</si>
  <si>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</si>
  <si>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</si>
  <si>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</si>
  <si>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</si>
  <si>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</si>
  <si>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</si>
  <si>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</si>
  <si>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</si>
  <si>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</si>
  <si>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</si>
  <si>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</si>
  <si>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</si>
  <si>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</si>
  <si>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</si>
  <si>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</si>
  <si>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</si>
  <si>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</si>
  <si>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</si>
  <si>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</si>
  <si>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</si>
  <si>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</si>
  <si>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</si>
  <si>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</si>
  <si>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</si>
  <si>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</si>
  <si>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</si>
  <si>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</si>
  <si>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</si>
  <si>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</si>
  <si>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</si>
  <si>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</si>
  <si>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</si>
  <si>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</si>
  <si>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</si>
  <si>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</si>
  <si>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</si>
  <si>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</si>
  <si>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</si>
  <si>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</si>
  <si>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</si>
  <si>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</si>
  <si>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</si>
  <si>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</si>
  <si>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</si>
  <si>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</si>
  <si>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</si>
  <si>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</si>
  <si>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</si>
  <si>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</si>
  <si>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</si>
  <si>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</si>
  <si>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</si>
  <si>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</si>
  <si>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</si>
  <si>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</si>
  <si>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</si>
  <si>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</si>
  <si>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</si>
  <si>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</si>
  <si>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</si>
  <si>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</si>
  <si>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</si>
  <si>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</si>
  <si>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</si>
  <si>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</si>
  <si>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</si>
  <si>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</si>
  <si>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</si>
  <si>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</si>
  <si>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</si>
  <si>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</si>
  <si>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</si>
  <si>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</si>
  <si>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</si>
  <si>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</si>
  <si>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</si>
  <si>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</si>
  <si>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</si>
  <si>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</si>
  <si>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</si>
  <si>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</si>
  <si>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</si>
  <si>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</si>
  <si>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</si>
  <si>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</si>
  <si>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</si>
  <si>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</si>
  <si>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</si>
  <si>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</si>
  <si>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</si>
  <si>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</si>
  <si>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</si>
  <si>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</si>
  <si>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</si>
  <si>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</si>
  <si>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</si>
  <si>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</si>
  <si>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</si>
  <si>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</si>
  <si>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</si>
  <si>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</si>
  <si>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</si>
  <si>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</si>
  <si>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</si>
  <si>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</si>
  <si>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</si>
  <si>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</si>
  <si>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</si>
  <si>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</si>
  <si>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</si>
  <si>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</si>
  <si>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</si>
  <si>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</si>
  <si>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</si>
  <si>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</si>
  <si>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</si>
  <si>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</si>
  <si>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</si>
  <si>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</si>
  <si>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</si>
  <si>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</si>
  <si>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</si>
  <si>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</si>
  <si>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</si>
  <si>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</si>
  <si>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</si>
  <si>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</si>
  <si>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</si>
  <si>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</si>
  <si>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</si>
  <si>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</si>
  <si>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</si>
  <si>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</si>
  <si>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</si>
  <si>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</si>
  <si>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</si>
  <si>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</si>
  <si>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</si>
  <si>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</si>
  <si>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</si>
  <si>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</si>
  <si>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</si>
  <si>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</si>
  <si>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</si>
  <si>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</si>
  <si>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</si>
  <si>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</si>
  <si>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</si>
  <si>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</si>
  <si>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</si>
  <si>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</si>
  <si>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</si>
  <si>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</si>
  <si>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</si>
  <si>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</si>
  <si>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</si>
  <si>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</si>
  <si>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</si>
  <si>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</si>
  <si>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</si>
  <si>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</si>
  <si>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</si>
  <si>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</si>
  <si>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</si>
  <si>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</si>
  <si>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</si>
  <si>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</si>
  <si>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</si>
  <si>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</si>
  <si>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</si>
  <si>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</si>
  <si>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</si>
  <si>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</si>
  <si>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</si>
  <si>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</si>
  <si>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</si>
  <si>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</si>
  <si>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</si>
  <si>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</si>
  <si>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</si>
  <si>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</si>
  <si>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</si>
  <si>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</si>
  <si>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</si>
  <si>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</si>
  <si>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</si>
  <si>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</si>
  <si>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</si>
  <si>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</si>
  <si>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</si>
  <si>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</si>
  <si>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</si>
  <si>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</si>
  <si>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</si>
  <si>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</si>
  <si>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</si>
  <si>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</si>
  <si>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</si>
  <si>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</si>
  <si>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</si>
  <si>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</si>
  <si>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</si>
  <si>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</si>
  <si>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</si>
  <si>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</si>
  <si>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</si>
  <si>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</si>
  <si>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</si>
  <si>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</si>
  <si>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</si>
  <si>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</si>
  <si>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</si>
  <si>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</si>
  <si>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</si>
  <si>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</si>
  <si>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</si>
  <si>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</si>
  <si>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</si>
  <si>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</si>
  <si>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</si>
  <si>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</si>
  <si>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</si>
  <si>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</si>
  <si>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</si>
  <si>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</si>
  <si>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</si>
  <si>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</si>
  <si>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</si>
  <si>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</si>
  <si>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</si>
  <si>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</si>
  <si>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</si>
  <si>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</si>
  <si>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</si>
  <si>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</si>
  <si>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</si>
  <si>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</si>
  <si>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</si>
  <si>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</si>
  <si>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</si>
  <si>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</si>
  <si>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</si>
  <si>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</si>
  <si>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</si>
  <si>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</si>
  <si>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</si>
  <si>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</si>
  <si>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</si>
  <si>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</si>
  <si>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</si>
  <si>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</si>
  <si>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</si>
  <si>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</si>
  <si>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</si>
  <si>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</si>
  <si>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</si>
  <si>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</si>
  <si>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</si>
  <si>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</si>
  <si>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</si>
  <si>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</si>
  <si>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</si>
  <si>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</si>
  <si>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</si>
  <si>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</si>
  <si>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</si>
  <si>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</si>
  <si>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</si>
  <si>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</si>
  <si>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</si>
  <si>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</si>
  <si>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</si>
  <si>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</si>
  <si>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</si>
  <si>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</si>
  <si>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</si>
  <si>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</si>
  <si>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</si>
  <si>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</si>
  <si>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</si>
  <si>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</si>
  <si>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</si>
  <si>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</si>
  <si>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</si>
  <si>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</si>
  <si>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</si>
  <si>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</si>
  <si>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</si>
  <si>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</si>
  <si>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</si>
  <si>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</si>
  <si>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</si>
  <si>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</si>
  <si>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</si>
  <si>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</si>
  <si>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</si>
  <si>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</si>
  <si>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</si>
  <si>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</si>
  <si>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</si>
  <si>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</si>
  <si>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</si>
  <si>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</si>
  <si>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</si>
  <si>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</si>
  <si>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</si>
  <si>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</si>
  <si>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</si>
  <si>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</si>
  <si>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</si>
  <si>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</si>
  <si>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</si>
  <si>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</si>
  <si>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</si>
  <si>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</si>
  <si>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</si>
  <si>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</si>
  <si>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</si>
  <si>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</si>
  <si>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</si>
  <si>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</si>
  <si>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</si>
  <si>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</si>
  <si>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</si>
  <si>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</si>
  <si>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</si>
  <si>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</si>
  <si>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</si>
  <si>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</si>
  <si>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</si>
  <si>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</si>
  <si>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</si>
  <si>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</si>
  <si>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</si>
  <si>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</si>
  <si>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</si>
  <si>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</si>
  <si>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</si>
  <si>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</si>
  <si>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</si>
  <si>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</si>
  <si>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</si>
  <si>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</si>
  <si>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</si>
  <si>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</si>
  <si>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</si>
  <si>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</si>
  <si>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</si>
  <si>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</si>
  <si>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</si>
  <si>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</si>
  <si>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</si>
  <si>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</si>
  <si>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</si>
  <si>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</si>
  <si>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</si>
  <si>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</si>
  <si>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</si>
  <si>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</si>
  <si>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</si>
  <si>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</si>
  <si>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</si>
  <si>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</si>
  <si>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</si>
  <si>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</si>
  <si>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</si>
  <si>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</si>
  <si>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</si>
  <si>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</si>
  <si>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</si>
  <si>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</si>
  <si>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</si>
  <si>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</si>
  <si>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</si>
  <si>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</si>
  <si>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</si>
  <si>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</si>
  <si>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</si>
  <si>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</si>
  <si>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</si>
  <si>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</si>
  <si>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</si>
  <si>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</si>
  <si>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</si>
  <si>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</si>
  <si>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</si>
  <si>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</si>
  <si>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</si>
  <si>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</si>
  <si>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</si>
  <si>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</si>
  <si>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</si>
  <si>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</si>
  <si>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</si>
  <si>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</si>
  <si>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</si>
  <si>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</si>
  <si>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</si>
  <si>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</si>
  <si>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</si>
  <si>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</si>
  <si>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</si>
  <si>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</si>
  <si>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</si>
  <si>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</si>
  <si>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</si>
  <si>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</si>
  <si>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</si>
  <si>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</si>
  <si>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</si>
  <si>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</si>
  <si>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</si>
  <si>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</si>
  <si>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</si>
  <si>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</si>
  <si>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</si>
  <si>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</si>
  <si>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</si>
  <si>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</si>
  <si>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</si>
  <si>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</si>
  <si>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</si>
  <si>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</si>
  <si>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</si>
  <si>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</si>
  <si>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</si>
  <si>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</si>
  <si>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</si>
  <si>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</si>
  <si>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</si>
  <si>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</si>
  <si>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</si>
  <si>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</si>
  <si>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</si>
  <si>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</si>
  <si>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</si>
  <si>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</si>
  <si>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</si>
  <si>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</si>
  <si>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</si>
  <si>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</si>
  <si>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</si>
  <si>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</si>
  <si>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</si>
  <si>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</si>
  <si>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</si>
  <si>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</si>
  <si>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</si>
  <si>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</si>
  <si>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</si>
  <si>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</si>
  <si>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</si>
  <si>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</si>
  <si>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</si>
  <si>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</si>
  <si>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</si>
  <si>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</si>
  <si>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</si>
  <si>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</si>
  <si>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</si>
  <si>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</si>
  <si>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</si>
  <si>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</si>
  <si>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</si>
  <si>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</si>
  <si>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</si>
  <si>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</si>
  <si>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</si>
  <si>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</si>
  <si>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</si>
  <si>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</si>
  <si>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</si>
  <si>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</si>
  <si>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</si>
  <si>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</si>
  <si>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</si>
  <si>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</si>
  <si>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</si>
  <si>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</si>
  <si>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</si>
  <si>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</si>
  <si>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</si>
  <si>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</si>
  <si>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</si>
  <si>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</si>
  <si>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</si>
  <si>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</si>
  <si>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</si>
  <si>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</si>
  <si>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</si>
  <si>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</si>
  <si>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</si>
  <si>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</si>
  <si>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</si>
  <si>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</si>
  <si>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</si>
  <si>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</si>
  <si>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</si>
  <si>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</si>
  <si>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</si>
  <si>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</si>
  <si>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</si>
  <si>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</si>
  <si>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</si>
  <si>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</si>
  <si>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</si>
  <si>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</si>
  <si>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</si>
  <si>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</si>
  <si>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</si>
  <si>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</si>
  <si>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</si>
  <si>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</si>
  <si>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</si>
  <si>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</si>
  <si>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</si>
  <si>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</si>
  <si>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</si>
  <si>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</si>
  <si>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</si>
  <si>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</si>
  <si>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</si>
  <si>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</si>
  <si>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</si>
  <si>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</si>
  <si>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</si>
  <si>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</si>
  <si>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</si>
  <si>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</si>
  <si>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</si>
  <si>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</si>
  <si>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</si>
  <si>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</si>
  <si>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</si>
  <si>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</si>
  <si>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</si>
  <si>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</si>
  <si>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</si>
  <si>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</si>
  <si>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</si>
  <si>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</si>
  <si>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</si>
  <si>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</si>
  <si>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</si>
  <si>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</si>
  <si>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</si>
  <si>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</si>
  <si>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</si>
  <si>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</si>
  <si>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</si>
  <si>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</si>
  <si>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</si>
  <si>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</si>
  <si>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</si>
  <si>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</si>
  <si>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</si>
  <si>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</si>
  <si>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</si>
  <si>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</si>
  <si>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</si>
  <si>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</si>
  <si>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</si>
  <si>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</si>
  <si>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</si>
  <si>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</si>
  <si>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</si>
  <si>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</si>
  <si>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</si>
  <si>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</si>
  <si>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</si>
  <si>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</si>
  <si>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</si>
  <si>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</si>
  <si>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</si>
  <si>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</si>
  <si>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</si>
  <si>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</si>
  <si>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</si>
  <si>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</si>
  <si>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</si>
  <si>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</si>
  <si>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</si>
  <si>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</si>
  <si>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</si>
  <si>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</si>
  <si>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</si>
  <si>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</si>
  <si>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</si>
  <si>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</si>
  <si>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</si>
  <si>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</si>
  <si>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</si>
  <si>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</si>
  <si>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</si>
  <si>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</si>
  <si>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</si>
  <si>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</si>
  <si>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</si>
  <si>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</si>
  <si>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</si>
  <si>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</si>
  <si>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</si>
  <si>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</si>
  <si>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</si>
  <si>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</si>
  <si>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</si>
  <si>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</si>
  <si>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</si>
  <si>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</si>
  <si>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</si>
  <si>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</si>
  <si>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</si>
  <si>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</si>
  <si>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</si>
  <si>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</si>
  <si>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</si>
  <si>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</si>
  <si>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</si>
  <si>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</si>
  <si>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</si>
  <si>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</si>
  <si>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</si>
  <si>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</si>
  <si>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</si>
  <si>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</si>
  <si>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</si>
  <si>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</si>
  <si>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</si>
  <si>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</si>
  <si>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</si>
  <si>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</si>
  <si>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</si>
  <si>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</si>
  <si>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</si>
  <si>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</si>
  <si>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</si>
  <si>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</si>
  <si>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</si>
  <si>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</si>
  <si>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</si>
  <si>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</si>
  <si>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</si>
  <si>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</si>
  <si>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</si>
  <si>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</si>
  <si>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</si>
  <si>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</si>
  <si>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</si>
  <si>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</si>
  <si>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</si>
  <si>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</si>
  <si>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</si>
  <si>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</si>
  <si>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</si>
  <si>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</si>
  <si>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</si>
  <si>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</si>
  <si>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</si>
  <si>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</si>
  <si>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</si>
  <si>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</si>
  <si>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</si>
  <si>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</si>
  <si>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</si>
  <si>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</si>
  <si>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</si>
  <si>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</si>
  <si>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</si>
  <si>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</si>
  <si>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</si>
  <si>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</si>
  <si>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</si>
  <si>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</si>
  <si>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</si>
  <si>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</si>
  <si>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</si>
  <si>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</si>
  <si>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</si>
  <si>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</si>
  <si>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</si>
  <si>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</si>
  <si>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</si>
  <si>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</si>
  <si>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</si>
  <si>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</si>
  <si>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</si>
  <si>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</si>
  <si>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</si>
  <si>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</si>
  <si>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</si>
  <si>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</si>
  <si>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</si>
  <si>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</si>
  <si>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</si>
  <si>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</si>
  <si>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</si>
  <si>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</si>
  <si>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</si>
  <si>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</si>
  <si>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</si>
  <si>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</si>
  <si>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</si>
  <si>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</si>
  <si>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</si>
  <si>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</si>
  <si>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</si>
  <si>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</si>
  <si>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</si>
  <si>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</si>
  <si>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</si>
  <si>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</si>
  <si>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</si>
  <si>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</si>
  <si>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</si>
  <si>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</si>
  <si>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</si>
  <si>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</si>
  <si>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</si>
  <si>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</si>
  <si>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</si>
  <si>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</si>
  <si>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</si>
  <si>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</si>
  <si>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</si>
  <si>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</si>
  <si>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</si>
  <si>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</si>
  <si>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</si>
  <si>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</si>
  <si>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</si>
  <si>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</si>
  <si>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</si>
  <si>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</si>
  <si>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</si>
  <si>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</si>
  <si>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</si>
  <si>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</si>
  <si>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</si>
  <si>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</si>
  <si>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</si>
  <si>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</si>
  <si>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</si>
  <si>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</si>
  <si>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</si>
  <si>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</si>
  <si>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</si>
  <si>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</si>
  <si>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</si>
  <si>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</si>
  <si>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</si>
  <si>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</si>
  <si>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</si>
  <si>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</si>
  <si>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</si>
  <si>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</si>
  <si>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</si>
  <si>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</si>
  <si>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</si>
  <si>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</si>
  <si>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</si>
  <si>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</si>
  <si>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</si>
  <si>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</si>
  <si>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</si>
  <si>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</si>
  <si>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</si>
  <si>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</si>
  <si>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</si>
  <si>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</si>
  <si>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</si>
  <si>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</si>
  <si>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</si>
  <si>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</si>
  <si>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</si>
  <si>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</si>
  <si>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</si>
  <si>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</si>
  <si>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</si>
  <si>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</si>
  <si>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</si>
  <si>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</si>
  <si>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</si>
  <si>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</si>
  <si>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</si>
  <si>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</si>
  <si>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</si>
  <si>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</si>
  <si>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</si>
  <si>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</si>
  <si>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</si>
  <si>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</si>
  <si>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</si>
  <si>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</si>
  <si>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</si>
  <si>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</si>
  <si>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</si>
  <si>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</si>
  <si>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</si>
  <si>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</si>
  <si>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</si>
  <si>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</si>
  <si>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</si>
  <si>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</si>
  <si>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</si>
  <si>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</si>
  <si>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</si>
  <si>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</si>
  <si>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</si>
  <si>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</si>
  <si>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</si>
  <si>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</si>
  <si>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</si>
  <si>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</si>
  <si>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</si>
  <si>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</si>
  <si>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</si>
  <si>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</si>
  <si>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</si>
  <si>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</si>
  <si>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</si>
  <si>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</si>
  <si>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</si>
  <si>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</si>
  <si>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</si>
  <si>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</si>
  <si>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</si>
  <si>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</si>
  <si>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</si>
  <si>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</si>
  <si>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</si>
  <si>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</si>
  <si>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</si>
  <si>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</si>
  <si>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</si>
  <si>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</si>
  <si>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</si>
  <si>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</si>
  <si>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</si>
  <si>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</si>
  <si>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</si>
  <si>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</si>
  <si>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</si>
  <si>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</si>
  <si>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</si>
  <si>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</si>
  <si>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</si>
  <si>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</si>
  <si>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</si>
  <si>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</si>
  <si>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</si>
  <si>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</si>
  <si>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</si>
  <si>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</si>
  <si>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</si>
  <si>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</si>
  <si>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</si>
  <si>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</si>
  <si>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</si>
  <si>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</si>
  <si>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</si>
  <si>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</si>
  <si>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</si>
  <si>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</si>
  <si>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</si>
  <si>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</si>
  <si>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</si>
  <si>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</si>
  <si>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</si>
  <si>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</si>
  <si>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</si>
  <si>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</si>
  <si>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</si>
  <si>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</si>
  <si>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</si>
  <si>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</si>
  <si>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</si>
  <si>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</si>
  <si>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</si>
  <si>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</si>
  <si>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</si>
  <si>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</si>
  <si>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</si>
  <si>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</si>
  <si>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</si>
  <si>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</si>
  <si>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</si>
  <si>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</si>
  <si>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</si>
  <si>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</si>
  <si>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</si>
  <si>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</si>
  <si>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</si>
  <si>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</si>
  <si>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</si>
  <si>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</si>
  <si>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</si>
  <si>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</si>
  <si>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</si>
  <si>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</si>
  <si>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</si>
  <si>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</si>
  <si>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</si>
  <si>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</si>
  <si>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</si>
  <si>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</si>
  <si>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</si>
  <si>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</si>
  <si>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</si>
  <si>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</si>
  <si>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</si>
  <si>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</si>
  <si>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</si>
  <si>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</si>
  <si>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</si>
  <si>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</si>
  <si>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</si>
  <si>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</si>
  <si>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</si>
  <si>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</si>
  <si>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</si>
  <si>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</si>
  <si>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</si>
  <si>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</si>
  <si>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</si>
  <si>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</si>
  <si>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</si>
  <si>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</si>
  <si>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</si>
  <si>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</si>
  <si>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</si>
  <si>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</si>
  <si>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</si>
  <si>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</si>
  <si>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</si>
  <si>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</si>
  <si>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</si>
  <si>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</si>
  <si>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</si>
  <si>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</si>
  <si>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</si>
  <si>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</si>
  <si>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</si>
  <si>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</si>
  <si>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</si>
  <si>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</si>
  <si>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</si>
  <si>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</si>
  <si>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</si>
  <si>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</si>
  <si>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</si>
  <si>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</si>
  <si>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</si>
  <si>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</si>
  <si>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</si>
  <si>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</si>
  <si>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</si>
  <si>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</si>
  <si>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</si>
  <si>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</si>
  <si>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</si>
  <si>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</si>
  <si>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</si>
  <si>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</si>
  <si>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</si>
  <si>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</si>
  <si>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</si>
  <si>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</si>
  <si>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</si>
  <si>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</si>
  <si>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</si>
  <si>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</si>
  <si>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</si>
  <si>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</si>
  <si>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</si>
  <si>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</si>
  <si>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</si>
  <si>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</si>
  <si>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</si>
  <si>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</si>
  <si>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</si>
  <si>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</si>
  <si>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</si>
  <si>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</si>
  <si>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</si>
  <si>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</si>
  <si>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</si>
  <si>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</si>
  <si>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</si>
  <si>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</si>
  <si>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</si>
  <si>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</si>
  <si>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</si>
  <si>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</si>
  <si>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</si>
  <si>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</si>
  <si>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</si>
  <si>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</si>
  <si>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</si>
  <si>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</si>
  <si>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</si>
  <si>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</si>
  <si>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</si>
  <si>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</si>
  <si>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</si>
  <si>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</si>
  <si>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</si>
  <si>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</si>
  <si>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</si>
  <si>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</si>
  <si>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</si>
  <si>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</si>
  <si>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</si>
  <si>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</si>
  <si>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</si>
  <si>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</si>
  <si>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</si>
  <si>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</si>
  <si>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</si>
  <si>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</si>
  <si>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</si>
  <si>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</si>
  <si>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</si>
  <si>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</si>
  <si>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</si>
  <si>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</si>
  <si>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</si>
  <si>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</si>
  <si>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</si>
  <si>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</si>
  <si>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</si>
  <si>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</si>
  <si>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</si>
  <si>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</si>
  <si>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</si>
  <si>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</si>
  <si>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</si>
  <si>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</si>
  <si>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</si>
  <si>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</si>
  <si>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</si>
  <si>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</si>
  <si>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</si>
  <si>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</si>
  <si>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</si>
  <si>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</si>
  <si>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</si>
  <si>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</si>
  <si>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</si>
  <si>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</si>
  <si>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</si>
  <si>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</si>
  <si>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</si>
  <si>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</si>
  <si>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</si>
  <si>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</si>
  <si>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</si>
  <si>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</si>
  <si>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</si>
  <si>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</si>
  <si>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</si>
  <si>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</si>
  <si>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</si>
  <si>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</si>
  <si>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</si>
  <si>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</si>
  <si>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</si>
  <si>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</si>
  <si>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</si>
  <si>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</si>
  <si>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</si>
  <si>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</si>
  <si>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</si>
  <si>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</si>
  <si>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</si>
  <si>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</si>
  <si>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</si>
  <si>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</si>
  <si>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</si>
  <si>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</si>
  <si>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</si>
  <si>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</si>
  <si>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</si>
  <si>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</si>
  <si>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</si>
  <si>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</si>
  <si>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</si>
  <si>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</si>
  <si>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</si>
  <si>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</si>
  <si>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</si>
  <si>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</si>
  <si>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</si>
  <si>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</si>
  <si>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</si>
  <si>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</si>
  <si>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</si>
  <si>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</si>
  <si>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</si>
  <si>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</si>
  <si>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</si>
  <si>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</si>
  <si>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</si>
  <si>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</si>
  <si>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</si>
  <si>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</si>
  <si>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</si>
  <si>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</si>
  <si>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</si>
  <si>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</si>
  <si>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</si>
  <si>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</si>
  <si>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</si>
  <si>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</si>
  <si>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</si>
  <si>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</si>
  <si>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</si>
  <si>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</si>
  <si>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</si>
  <si>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</si>
  <si>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</si>
  <si>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</si>
  <si>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</si>
  <si>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</si>
  <si>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</si>
  <si>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</si>
  <si>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</si>
  <si>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</si>
  <si>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</si>
  <si>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</si>
  <si>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</si>
  <si>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</si>
  <si>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</si>
  <si>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</si>
  <si>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</si>
  <si>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</si>
  <si>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</si>
  <si>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</si>
  <si>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</si>
  <si>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</si>
  <si>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</si>
  <si>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</si>
  <si>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</si>
  <si>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</si>
  <si>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</si>
  <si>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</si>
  <si>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</si>
  <si>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</si>
  <si>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</si>
  <si>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</si>
  <si>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</si>
  <si>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</si>
  <si>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</si>
  <si>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</si>
  <si>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</si>
  <si>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</si>
  <si>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</si>
  <si>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</si>
  <si>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</si>
  <si>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</si>
  <si>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</si>
  <si>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</si>
  <si>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</si>
  <si>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</si>
  <si>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</si>
  <si>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</si>
  <si>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</si>
  <si>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</si>
  <si>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</si>
  <si>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</si>
  <si>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</si>
  <si>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</si>
  <si>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</si>
  <si>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</si>
  <si>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</si>
  <si>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</si>
  <si>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</si>
  <si>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</si>
  <si>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</si>
  <si>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</si>
  <si>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</si>
  <si>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</si>
  <si>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</si>
  <si>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</si>
  <si>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</si>
  <si>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</si>
  <si>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</si>
  <si>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</si>
  <si>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</si>
  <si>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</si>
  <si>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</si>
  <si>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</si>
  <si>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</si>
  <si>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</si>
  <si>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</si>
  <si>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</si>
  <si>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</si>
  <si>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</si>
  <si>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</si>
  <si>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</si>
  <si>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</si>
  <si>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</si>
  <si>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</si>
  <si>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</si>
  <si>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</si>
  <si>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</si>
  <si>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</si>
  <si>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</si>
  <si>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</si>
  <si>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</si>
  <si>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</si>
  <si>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</si>
  <si>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</si>
  <si>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</si>
  <si>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</si>
  <si>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</si>
  <si>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</si>
  <si>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</si>
  <si>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</si>
  <si>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</si>
  <si>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</si>
  <si>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</si>
  <si>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</si>
  <si>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</si>
  <si>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</si>
  <si>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</si>
  <si>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</si>
  <si>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</si>
  <si>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</si>
  <si>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</si>
  <si>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</si>
  <si>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</si>
  <si>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</si>
  <si>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</si>
  <si>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</si>
  <si>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</si>
  <si>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</si>
  <si>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</si>
  <si>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</si>
  <si>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</si>
  <si>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</si>
  <si>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</si>
  <si>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</si>
  <si>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</si>
  <si>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</si>
  <si>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</si>
  <si>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</si>
  <si>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</si>
  <si>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</si>
  <si>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</si>
  <si>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</si>
  <si>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</si>
  <si>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</si>
  <si>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</si>
  <si>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</si>
  <si>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</si>
  <si>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</si>
  <si>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</si>
  <si>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</si>
  <si>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</si>
  <si>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</si>
  <si>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</si>
  <si>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</si>
  <si>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</si>
  <si>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</si>
  <si>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</si>
  <si>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</si>
  <si>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</si>
  <si>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</si>
  <si>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</si>
  <si>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</si>
  <si>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</si>
  <si>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</si>
  <si>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</si>
  <si>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</si>
  <si>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</si>
  <si>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</si>
  <si>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</si>
  <si>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</si>
  <si>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</si>
  <si>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</si>
  <si>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</si>
  <si>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</si>
  <si>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</si>
  <si>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</si>
  <si>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</si>
  <si>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</si>
  <si>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</si>
  <si>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</si>
  <si>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</si>
  <si>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</si>
  <si>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</si>
  <si>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</si>
  <si>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</si>
  <si>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</si>
  <si>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</si>
  <si>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</si>
  <si>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</si>
  <si>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</si>
  <si>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</si>
  <si>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</si>
  <si>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</si>
  <si>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</si>
  <si>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</si>
  <si>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</si>
  <si>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</si>
  <si>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</si>
  <si>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</si>
  <si>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</si>
  <si>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</si>
  <si>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</si>
  <si>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</si>
  <si>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</si>
  <si>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</si>
  <si>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</si>
  <si>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</si>
  <si>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</si>
  <si>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</si>
  <si>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</si>
  <si>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</si>
  <si>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</si>
  <si>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</si>
  <si>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</si>
  <si>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</si>
  <si>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</si>
  <si>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</si>
  <si>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</si>
  <si>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</si>
  <si>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</si>
  <si>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</si>
  <si>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</si>
  <si>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</si>
  <si>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</si>
  <si>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</si>
  <si>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</si>
  <si>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</si>
  <si>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</si>
  <si>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</si>
  <si>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</si>
  <si>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</si>
  <si>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</si>
  <si>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</si>
  <si>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</si>
  <si>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</si>
  <si>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</si>
  <si>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</si>
  <si>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</si>
  <si>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</si>
  <si>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</si>
  <si>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</si>
  <si>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</si>
  <si>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</si>
  <si>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</si>
  <si>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</si>
  <si>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</si>
  <si>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</si>
  <si>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</si>
  <si>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</si>
  <si>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</si>
  <si>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</si>
  <si>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</si>
  <si>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</si>
  <si>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</si>
  <si>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</si>
  <si>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</si>
  <si>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</si>
  <si>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</si>
  <si>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</si>
  <si>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</si>
  <si>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</si>
  <si>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</si>
  <si>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</si>
  <si>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</si>
  <si>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</si>
  <si>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</si>
  <si>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</si>
  <si>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</si>
  <si>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</si>
  <si>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</si>
  <si>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</si>
  <si>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</si>
  <si>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</si>
  <si>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</si>
  <si>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</si>
  <si>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</si>
  <si>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</si>
  <si>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</si>
  <si>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</si>
  <si>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</si>
  <si>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</si>
  <si>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</si>
  <si>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</si>
  <si>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</si>
  <si>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</si>
  <si>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</si>
  <si>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</si>
  <si>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</si>
  <si>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</si>
  <si>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</si>
  <si>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</si>
  <si>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</si>
  <si>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</si>
  <si>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</si>
  <si>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</si>
  <si>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</si>
  <si>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</si>
  <si>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</si>
  <si>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</si>
  <si>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</si>
  <si>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</si>
  <si>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</si>
  <si>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</si>
  <si>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</si>
  <si>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</si>
  <si>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</si>
  <si>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</si>
  <si>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</si>
  <si>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</si>
  <si>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</si>
  <si>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</si>
  <si>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</si>
  <si>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</si>
  <si>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</si>
  <si>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</si>
  <si>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</si>
  <si>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</si>
  <si>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</si>
  <si>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</si>
  <si>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</si>
  <si>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</si>
  <si>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</si>
  <si>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</si>
  <si>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</si>
  <si>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</si>
  <si>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</si>
  <si>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</si>
  <si>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</si>
  <si>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</si>
  <si>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</si>
  <si>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</si>
  <si>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</si>
  <si>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</si>
  <si>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</si>
  <si>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</si>
  <si>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</si>
  <si>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</si>
  <si>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</si>
  <si>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</si>
  <si>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</si>
  <si>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</si>
  <si>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</si>
  <si>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</si>
  <si>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</si>
  <si>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</si>
  <si>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</si>
  <si>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</si>
  <si>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</si>
  <si>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</si>
  <si>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</si>
  <si>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</si>
  <si>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</si>
  <si>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</si>
  <si>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</si>
  <si>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</si>
  <si>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</si>
  <si>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</si>
  <si>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</si>
  <si>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</si>
  <si>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</si>
  <si>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</si>
  <si>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</si>
  <si>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</si>
  <si>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</si>
  <si>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</si>
  <si>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</si>
  <si>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</si>
  <si>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</si>
  <si>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</si>
  <si>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</si>
  <si>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</si>
  <si>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</si>
  <si>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</si>
  <si>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</si>
  <si>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</si>
  <si>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</si>
  <si>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</si>
  <si>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</si>
  <si>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</si>
  <si>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</si>
  <si>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</si>
  <si>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</si>
  <si>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</si>
  <si>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</si>
  <si>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</si>
  <si>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</si>
  <si>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</si>
  <si>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</si>
  <si>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</si>
  <si>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</si>
  <si>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</si>
  <si>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</si>
  <si>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</si>
  <si>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</si>
  <si>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</si>
  <si>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</si>
  <si>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</si>
  <si>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</si>
  <si>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</si>
  <si>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</si>
  <si>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</si>
  <si>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</si>
  <si>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</si>
  <si>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</si>
  <si>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</si>
  <si>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</si>
  <si>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</si>
  <si>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</si>
  <si>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</si>
  <si>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</si>
  <si>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</si>
  <si>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</si>
  <si>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</si>
  <si>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</si>
  <si>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</si>
  <si>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</si>
  <si>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</si>
  <si>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</si>
  <si>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</si>
  <si>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</si>
  <si>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</si>
  <si>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</si>
  <si>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</si>
  <si>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</si>
  <si>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</si>
  <si>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</si>
  <si>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</si>
  <si>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</si>
  <si>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</si>
  <si>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</si>
  <si>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</si>
  <si>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</si>
  <si>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</si>
  <si>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</si>
  <si>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</si>
  <si>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</si>
  <si>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</si>
  <si>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</si>
  <si>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</si>
  <si>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</si>
  <si>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</si>
  <si>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</si>
  <si>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</si>
  <si>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</si>
  <si>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</si>
  <si>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</si>
  <si>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</si>
  <si>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</si>
  <si>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</si>
  <si>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</si>
  <si>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</si>
  <si>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</si>
  <si>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</si>
  <si>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</si>
  <si>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</si>
  <si>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</si>
  <si>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</si>
  <si>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</si>
  <si>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</si>
  <si>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</si>
  <si>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</si>
  <si>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</si>
  <si>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</si>
  <si>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</si>
  <si>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</si>
  <si>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</si>
  <si>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</si>
  <si>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</si>
  <si>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</si>
  <si>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</si>
  <si>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</si>
  <si>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</si>
  <si>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</si>
  <si>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</si>
  <si>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</si>
  <si>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</si>
  <si>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</si>
  <si>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</si>
  <si>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</si>
  <si>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</si>
  <si>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</si>
  <si>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</si>
  <si>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</si>
  <si>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</si>
  <si>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</si>
  <si>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</si>
  <si>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</si>
  <si>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</si>
  <si>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</si>
  <si>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</si>
  <si>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</si>
  <si>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</si>
  <si>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</si>
  <si>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</si>
  <si>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</si>
  <si>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</si>
  <si>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</si>
  <si>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</si>
  <si>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</si>
  <si>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</si>
  <si>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</si>
  <si>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</si>
  <si>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</si>
  <si>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</si>
  <si>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</si>
  <si>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</si>
  <si>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</si>
  <si>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</si>
  <si>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</si>
  <si>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</si>
  <si>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</si>
  <si>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</si>
  <si>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</si>
  <si>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</si>
  <si>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</si>
  <si>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</si>
  <si>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</si>
  <si>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</si>
  <si>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</si>
  <si>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</si>
  <si>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</si>
  <si>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</si>
  <si>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</si>
  <si>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</si>
  <si>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</si>
  <si>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</si>
  <si>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</si>
  <si>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</si>
  <si>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</si>
  <si>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</si>
  <si>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</si>
  <si>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</si>
  <si>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</si>
  <si>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</si>
  <si>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</si>
  <si>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</si>
  <si>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</si>
  <si>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</si>
  <si>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</si>
  <si>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</si>
  <si>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</si>
  <si>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</si>
  <si>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</si>
  <si>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</si>
  <si>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</si>
  <si>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</si>
  <si>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</si>
  <si>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</si>
  <si>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</si>
  <si>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</si>
  <si>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</si>
  <si>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</si>
  <si>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</si>
  <si>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</si>
  <si>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</si>
  <si>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</si>
  <si>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</si>
  <si>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</si>
  <si>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</si>
  <si>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</si>
  <si>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</si>
  <si>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</si>
  <si>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</si>
  <si>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</si>
  <si>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</si>
  <si>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</si>
  <si>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</si>
  <si>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</si>
  <si>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</si>
  <si>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</si>
  <si>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</si>
  <si>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</si>
  <si>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</si>
  <si>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</si>
  <si>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</si>
  <si>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</si>
  <si>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</si>
  <si>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</si>
  <si>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</si>
  <si>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</si>
  <si>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</si>
  <si>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</si>
  <si>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</si>
  <si>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</si>
  <si>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</si>
  <si>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</si>
  <si>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</si>
  <si>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</si>
  <si>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</si>
  <si>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</si>
  <si>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</si>
  <si>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</si>
  <si>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</si>
  <si>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</si>
  <si>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</si>
  <si>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</si>
  <si>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</si>
  <si>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</si>
  <si>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</si>
  <si>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</si>
  <si>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</si>
  <si>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</si>
  <si>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</si>
  <si>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</si>
  <si>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</si>
  <si>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</si>
  <si>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</si>
  <si>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</si>
  <si>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</si>
  <si>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</si>
  <si>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</si>
  <si>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</si>
  <si>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</si>
  <si>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</si>
  <si>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</si>
  <si>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</si>
  <si>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</si>
  <si>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</si>
  <si>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</si>
  <si>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</si>
  <si>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</si>
  <si>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</si>
  <si>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</si>
  <si>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</si>
  <si>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</si>
  <si>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</si>
  <si>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</si>
  <si>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</si>
  <si>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</si>
  <si>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</si>
  <si>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</si>
  <si>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</si>
  <si>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</si>
  <si>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</si>
  <si>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</si>
  <si>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</si>
  <si>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</si>
  <si>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</si>
  <si>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</si>
  <si>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</si>
  <si>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</si>
  <si>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</si>
  <si>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</si>
  <si>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</si>
  <si>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</si>
  <si>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</si>
  <si>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</si>
  <si>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</si>
  <si>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</si>
  <si>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</si>
  <si>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</si>
  <si>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</si>
  <si>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</si>
  <si>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</si>
  <si>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</si>
  <si>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</si>
  <si>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</si>
  <si>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</si>
  <si>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</si>
  <si>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</si>
  <si>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</si>
  <si>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</si>
  <si>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</si>
  <si>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</si>
  <si>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</si>
  <si>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</si>
  <si>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</si>
  <si>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</si>
  <si>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</si>
  <si>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</si>
  <si>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</si>
  <si>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</si>
  <si>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</si>
  <si>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</si>
  <si>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</si>
  <si>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</si>
  <si>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</si>
  <si>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</si>
  <si>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</si>
  <si>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</si>
  <si>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</si>
  <si>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</si>
  <si>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</si>
  <si>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</si>
  <si>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</si>
  <si>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</si>
  <si>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</si>
  <si>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</si>
  <si>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</si>
  <si>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</si>
  <si>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</si>
  <si>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</si>
  <si>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</si>
  <si>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</si>
  <si>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</si>
  <si>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</si>
  <si>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</si>
  <si>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</si>
  <si>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</si>
  <si>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</si>
  <si>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</si>
  <si>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</si>
  <si>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</si>
  <si>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</si>
  <si>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</si>
  <si>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</si>
  <si>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</si>
  <si>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</si>
  <si>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</si>
  <si>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</si>
  <si>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</si>
  <si>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</si>
  <si>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</si>
  <si>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</si>
  <si>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</si>
  <si>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</si>
  <si>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</si>
  <si>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</si>
  <si>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</si>
  <si>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</si>
  <si>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</si>
  <si>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</si>
  <si>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</si>
  <si>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</si>
  <si>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</si>
  <si>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</si>
  <si>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</si>
  <si>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</si>
  <si>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</si>
  <si>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</si>
  <si>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</si>
  <si>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</si>
  <si>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</si>
  <si>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</si>
  <si>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</si>
  <si>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</si>
  <si>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</si>
  <si>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</si>
  <si>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</si>
  <si>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</si>
  <si>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</si>
  <si>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</si>
  <si>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</si>
  <si>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</si>
  <si>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</si>
  <si>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</si>
  <si>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</si>
  <si>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</si>
  <si>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</si>
  <si>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</si>
  <si>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</si>
  <si>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</si>
  <si>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</si>
  <si>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</si>
  <si>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</si>
  <si>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</si>
  <si>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</si>
  <si>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</si>
  <si>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</si>
  <si>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</si>
  <si>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</si>
  <si>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</si>
  <si>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</si>
  <si>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</si>
  <si>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</si>
  <si>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</si>
  <si>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</si>
  <si>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</si>
  <si>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</si>
  <si>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</si>
  <si>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</si>
  <si>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</si>
  <si>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</si>
  <si>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</si>
  <si>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</si>
  <si>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</si>
  <si>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</si>
  <si>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</si>
  <si>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</si>
  <si>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</si>
  <si>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</si>
  <si>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</si>
  <si>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</si>
  <si>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</si>
  <si>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</si>
  <si>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</si>
  <si>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</si>
  <si>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</si>
  <si>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</si>
  <si>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</si>
  <si>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</si>
  <si>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</si>
  <si>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</si>
  <si>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</si>
  <si>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</si>
  <si>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</si>
  <si>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</si>
  <si>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</si>
  <si>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</si>
  <si>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</si>
  <si>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</si>
  <si>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</si>
  <si>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</si>
  <si>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</si>
  <si>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</si>
  <si>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</si>
  <si>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</si>
  <si>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</si>
  <si>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</si>
  <si>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</si>
  <si>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</si>
  <si>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</si>
  <si>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</si>
  <si>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</si>
  <si>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</si>
  <si>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</si>
  <si>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</si>
  <si>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</si>
  <si>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</si>
  <si>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</si>
  <si>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</si>
  <si>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</si>
  <si>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</si>
  <si>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</si>
  <si>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</si>
  <si>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</si>
  <si>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</si>
  <si>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</si>
  <si>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</si>
  <si>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</si>
  <si>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</si>
  <si>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</si>
  <si>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</si>
  <si>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</si>
  <si>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</si>
  <si>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</si>
  <si>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</si>
  <si>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</si>
  <si>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</si>
  <si>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</si>
  <si>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</si>
  <si>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</si>
  <si>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</si>
  <si>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</si>
  <si>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</si>
  <si>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</si>
  <si>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</si>
  <si>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</si>
  <si>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</si>
  <si>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</si>
  <si>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</si>
  <si>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</si>
  <si>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</si>
  <si>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</si>
  <si>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</si>
  <si>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</si>
  <si>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</si>
  <si>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</si>
  <si>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</si>
  <si>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</si>
  <si>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</si>
  <si>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</si>
  <si>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</si>
  <si>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</si>
  <si>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</si>
  <si>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</si>
  <si>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</si>
  <si>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</si>
  <si>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</si>
  <si>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</si>
  <si>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</si>
  <si>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</si>
  <si>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</si>
  <si>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</si>
  <si>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</si>
  <si>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</si>
  <si>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</si>
  <si>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</si>
  <si>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</si>
  <si>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</si>
  <si>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</si>
  <si>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</si>
  <si>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</si>
  <si>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</si>
  <si>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</si>
  <si>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</si>
  <si>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</si>
  <si>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</si>
  <si>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</si>
  <si>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</si>
  <si>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</si>
  <si>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</si>
  <si>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</si>
  <si>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</si>
  <si>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</si>
  <si>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</si>
  <si>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</si>
  <si>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</si>
  <si>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</si>
  <si>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</si>
  <si>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</si>
  <si>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</si>
  <si>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</si>
  <si>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</si>
  <si>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</si>
  <si>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</si>
  <si>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</si>
  <si>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</si>
  <si>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</si>
  <si>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</si>
  <si>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</si>
  <si>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</si>
  <si>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</si>
  <si>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</si>
  <si>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</si>
  <si>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</si>
  <si>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</si>
  <si>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</si>
  <si>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</si>
  <si>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</si>
  <si>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</si>
  <si>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</si>
  <si>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</si>
  <si>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</si>
  <si>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</si>
  <si>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</si>
  <si>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</si>
  <si>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</si>
  <si>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</si>
  <si>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</si>
  <si>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</si>
  <si>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</si>
  <si>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</si>
  <si>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</si>
  <si>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</si>
  <si>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</si>
  <si>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</si>
  <si>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</si>
  <si>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</si>
  <si>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</si>
  <si>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</si>
  <si>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</si>
  <si>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</si>
  <si>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</si>
  <si>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</si>
  <si>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</si>
  <si>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</si>
  <si>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</si>
  <si>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</si>
  <si>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</si>
  <si>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</si>
  <si>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</si>
  <si>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</si>
  <si>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</si>
  <si>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</si>
  <si>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</si>
  <si>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</si>
  <si>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</si>
  <si>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</si>
  <si>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</si>
  <si>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</si>
  <si>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</si>
  <si>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</si>
  <si>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</si>
  <si>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</si>
  <si>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</si>
  <si>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</si>
  <si>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</si>
  <si>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</si>
  <si>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</si>
  <si>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</si>
  <si>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</si>
  <si>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</si>
  <si>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</si>
  <si>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</si>
  <si>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</si>
  <si>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</si>
  <si>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</si>
  <si>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</si>
  <si>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</si>
  <si>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</si>
  <si>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</si>
  <si>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</si>
  <si>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</si>
  <si>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</si>
  <si>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</si>
  <si>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</si>
  <si>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</si>
  <si>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</si>
  <si>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</si>
  <si>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</si>
  <si>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</si>
  <si>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</si>
  <si>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</si>
  <si>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</si>
  <si>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</si>
  <si>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</si>
  <si>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</si>
  <si>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</si>
  <si>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</si>
  <si>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</si>
  <si>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</si>
  <si>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</si>
  <si>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</si>
  <si>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</si>
  <si>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</si>
  <si>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</si>
  <si>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</si>
  <si>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</si>
  <si>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</si>
  <si>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</si>
  <si>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</si>
  <si>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</si>
  <si>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</si>
  <si>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</si>
  <si>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</si>
  <si>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</si>
  <si>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</si>
  <si>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</si>
  <si>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</si>
  <si>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</si>
  <si>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</si>
  <si>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</si>
  <si>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</si>
  <si>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</si>
  <si>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</si>
  <si>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</si>
  <si>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</si>
  <si>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</si>
  <si>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</si>
  <si>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</si>
  <si>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</si>
  <si>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</si>
  <si>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</si>
  <si>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</si>
  <si>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</si>
  <si>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</si>
  <si>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</si>
  <si>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</si>
  <si>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</si>
  <si>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</si>
  <si>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</si>
  <si>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</si>
  <si>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</si>
  <si>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</si>
  <si>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</si>
  <si>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</si>
  <si>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</si>
  <si>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</si>
  <si>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</si>
  <si>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</si>
  <si>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</si>
  <si>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</si>
  <si>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</si>
  <si>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</si>
  <si>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</si>
  <si>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</si>
  <si>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</si>
  <si>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</si>
  <si>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</si>
  <si>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</si>
  <si>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</si>
  <si>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</si>
  <si>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</si>
  <si>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</si>
  <si>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</si>
  <si>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</si>
  <si>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</si>
  <si>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</si>
  <si>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</si>
  <si>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</si>
  <si>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</si>
  <si>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</si>
  <si>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</si>
  <si>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</si>
  <si>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</si>
  <si>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</si>
  <si>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</si>
  <si>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</si>
  <si>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</si>
  <si>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</si>
  <si>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</si>
  <si>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</si>
  <si>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</si>
  <si>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</si>
  <si>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</si>
  <si>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</si>
  <si>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</si>
  <si>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</si>
  <si>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</si>
  <si>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</si>
  <si>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</si>
  <si>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</si>
  <si>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</si>
  <si>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</si>
  <si>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</si>
  <si>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</si>
  <si>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</si>
  <si>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</si>
  <si>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</si>
  <si>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</si>
  <si>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</si>
  <si>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</si>
  <si>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</si>
  <si>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</si>
  <si>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</si>
  <si>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</si>
  <si>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</si>
  <si>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</si>
  <si>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</si>
  <si>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</si>
  <si>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</si>
  <si>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</si>
  <si>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</si>
  <si>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</si>
  <si>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</si>
  <si>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</si>
  <si>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</si>
  <si>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</si>
  <si>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</si>
  <si>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</si>
  <si>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</si>
  <si>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</si>
  <si>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</si>
  <si>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</si>
  <si>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</si>
  <si>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</si>
  <si>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</si>
  <si>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</si>
  <si>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</si>
  <si>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</si>
  <si>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</si>
  <si>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</si>
  <si>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</si>
  <si>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</si>
  <si>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</si>
  <si>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</si>
  <si>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</si>
  <si>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</si>
  <si>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</si>
  <si>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</si>
  <si>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</si>
  <si>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</si>
  <si>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</si>
  <si>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</si>
  <si>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</si>
  <si>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</si>
  <si>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</si>
  <si>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</si>
  <si>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</si>
  <si>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</si>
  <si>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</si>
  <si>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</si>
  <si>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</si>
  <si>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</si>
  <si>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</si>
  <si>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</si>
  <si>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</si>
  <si>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</si>
  <si>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</si>
  <si>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</si>
  <si>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</si>
  <si>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</si>
  <si>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</si>
  <si>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</si>
  <si>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</si>
  <si>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</si>
  <si>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</si>
  <si>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</si>
  <si>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</si>
  <si>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</si>
  <si>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</si>
  <si>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</si>
  <si>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</si>
  <si>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</si>
  <si>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</si>
  <si>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</si>
  <si>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</si>
  <si>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</si>
  <si>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</si>
  <si>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</si>
  <si>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</si>
  <si>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</si>
  <si>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</si>
  <si>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</si>
  <si>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</si>
  <si>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</si>
  <si>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</si>
  <si>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</si>
  <si>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</si>
  <si>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</si>
  <si>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</si>
  <si>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</si>
  <si>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</si>
  <si>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</si>
  <si>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</si>
  <si>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</si>
  <si>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</si>
  <si>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</si>
  <si>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</si>
  <si>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</si>
  <si>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</si>
  <si>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</si>
  <si>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</si>
  <si>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</si>
  <si>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</si>
  <si>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</si>
  <si>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</si>
  <si>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</si>
  <si>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</si>
  <si>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</si>
  <si>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</si>
  <si>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</si>
  <si>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</si>
  <si>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</si>
  <si>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</si>
  <si>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</si>
  <si>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</si>
  <si>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</si>
  <si>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</si>
  <si>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</si>
  <si>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</si>
  <si>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</si>
  <si>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</si>
  <si>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</si>
  <si>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</si>
  <si>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</si>
  <si>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</si>
  <si>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</si>
  <si>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</si>
  <si>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</si>
  <si>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</si>
  <si>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</si>
  <si>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</si>
  <si>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</si>
  <si>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</si>
  <si>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</si>
  <si>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</si>
  <si>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</si>
  <si>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</si>
  <si>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</si>
  <si>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</si>
  <si>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</si>
  <si>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</si>
  <si>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</si>
  <si>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</si>
  <si>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</si>
  <si>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</si>
  <si>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</si>
  <si>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</si>
  <si>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</si>
  <si>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</si>
  <si>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</si>
  <si>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</si>
  <si>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</si>
  <si>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</si>
  <si>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</si>
  <si>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</si>
  <si>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</si>
  <si>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</si>
  <si>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</si>
  <si>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</si>
  <si>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</si>
  <si>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</si>
  <si>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</si>
  <si>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</si>
  <si>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</si>
  <si>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</si>
  <si>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</si>
  <si>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</si>
  <si>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</si>
  <si>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</si>
  <si>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</si>
  <si>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</si>
  <si>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</si>
  <si>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</si>
  <si>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</si>
  <si>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</si>
  <si>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</si>
  <si>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</si>
  <si>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</si>
  <si>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</si>
  <si>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</si>
  <si>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</si>
  <si>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</si>
  <si>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</si>
  <si>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</si>
  <si>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</si>
  <si>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</si>
  <si>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</si>
  <si>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</si>
  <si>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</si>
  <si>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</si>
  <si>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</si>
  <si>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</si>
  <si>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</si>
  <si>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</si>
  <si>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</si>
  <si>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</si>
  <si>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</si>
  <si>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</si>
  <si>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</si>
  <si>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</si>
  <si>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</si>
  <si>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</si>
  <si>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</si>
  <si>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</si>
  <si>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</si>
  <si>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</si>
  <si>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</si>
  <si>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</si>
  <si>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</si>
  <si>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</si>
  <si>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</si>
  <si>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</si>
  <si>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</si>
  <si>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</si>
  <si>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</si>
  <si>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</si>
  <si>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</si>
  <si>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</si>
  <si>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</si>
  <si>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</si>
  <si>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</si>
  <si>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</si>
  <si>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</si>
  <si>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</si>
  <si>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</si>
  <si>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</si>
  <si>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</si>
  <si>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</si>
  <si>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</si>
  <si>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</si>
  <si>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</si>
  <si>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</si>
  <si>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</si>
  <si>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</si>
  <si>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</si>
  <si>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</si>
  <si>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</si>
  <si>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</si>
  <si>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</si>
  <si>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</si>
  <si>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</si>
  <si>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</si>
  <si>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</si>
  <si>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</si>
  <si>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</si>
  <si>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</si>
  <si>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</si>
  <si>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</si>
  <si>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</si>
  <si>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</si>
  <si>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</si>
  <si>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</si>
  <si>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</si>
  <si>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</si>
  <si>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</si>
  <si>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</si>
  <si>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</si>
  <si>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</si>
  <si>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</si>
  <si>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</si>
  <si>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</si>
  <si>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</si>
  <si>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</si>
  <si>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</si>
  <si>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</si>
  <si>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</si>
  <si>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</si>
  <si>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</si>
  <si>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</si>
  <si>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</si>
  <si>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</si>
  <si>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</si>
  <si>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</si>
  <si>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</si>
  <si>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</si>
  <si>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</si>
  <si>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</si>
  <si>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</si>
  <si>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</si>
  <si>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</si>
  <si>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</si>
  <si>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</si>
  <si>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</si>
  <si>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</si>
  <si>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</si>
  <si>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</si>
  <si>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</si>
  <si>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</si>
  <si>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</si>
  <si>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</si>
  <si>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</si>
  <si>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</si>
  <si>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</si>
  <si>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</si>
  <si>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</si>
  <si>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</si>
  <si>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</si>
  <si>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</si>
  <si>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</si>
  <si>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</si>
  <si>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</si>
  <si>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</si>
  <si>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</si>
  <si>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</si>
  <si>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</si>
  <si>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</si>
  <si>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</si>
  <si>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</si>
  <si>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</si>
  <si>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</si>
  <si>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</si>
  <si>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</si>
  <si>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</si>
  <si>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</si>
  <si>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</si>
  <si>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</si>
  <si>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</si>
  <si>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</si>
  <si>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</si>
  <si>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</si>
  <si>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</si>
  <si>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</si>
  <si>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</si>
  <si>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</si>
  <si>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</si>
  <si>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</si>
  <si>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</si>
  <si>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</si>
  <si>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</si>
  <si>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</si>
  <si>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</si>
  <si>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</si>
  <si>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</si>
  <si>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</si>
  <si>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</si>
  <si>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</si>
  <si>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</si>
  <si>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</si>
  <si>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</si>
  <si>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</si>
  <si>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</si>
  <si>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</si>
  <si>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</si>
  <si>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</si>
  <si>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</si>
  <si>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</si>
  <si>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</si>
  <si>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</si>
  <si>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</si>
  <si>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</si>
  <si>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</si>
  <si>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</si>
  <si>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</si>
  <si>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</si>
  <si>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</si>
  <si>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</si>
  <si>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</si>
  <si>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</si>
  <si>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</si>
  <si>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</si>
  <si>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</si>
  <si>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</si>
  <si>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</si>
  <si>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</si>
  <si>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</si>
  <si>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</si>
  <si>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</si>
  <si>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</si>
  <si>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</si>
  <si>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</si>
  <si>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</si>
  <si>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</si>
  <si>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</si>
  <si>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</si>
  <si>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</si>
  <si>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</si>
  <si>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</si>
  <si>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</si>
  <si>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</si>
  <si>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</si>
  <si>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</si>
  <si>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</si>
  <si>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</si>
  <si>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</si>
  <si>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</si>
  <si>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</si>
  <si>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</si>
  <si>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</si>
  <si>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</si>
  <si>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</si>
  <si>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</si>
  <si>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</si>
  <si>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</si>
  <si>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</si>
  <si>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</si>
  <si>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</si>
  <si>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</si>
  <si>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</si>
  <si>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</si>
  <si>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</si>
  <si>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</si>
  <si>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</si>
  <si>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</si>
  <si>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</si>
  <si>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</si>
  <si>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</si>
  <si>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</si>
  <si>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</si>
  <si>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</si>
  <si>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</si>
  <si>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</si>
  <si>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</si>
  <si>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</si>
  <si>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</si>
  <si>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</si>
  <si>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</si>
  <si>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</si>
  <si>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</si>
  <si>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</si>
  <si>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</si>
  <si>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</si>
  <si>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</si>
  <si>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</si>
  <si>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</si>
  <si>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</si>
  <si>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</si>
  <si>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</si>
  <si>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</si>
  <si>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</si>
  <si>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</si>
  <si>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</si>
  <si>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</si>
  <si>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</si>
  <si>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</si>
  <si>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</si>
  <si>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</si>
  <si>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</si>
  <si>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</si>
  <si>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</si>
  <si>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</si>
  <si>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</si>
  <si>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</si>
  <si>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</si>
  <si>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</si>
  <si>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</si>
  <si>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</si>
  <si>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</si>
  <si>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</si>
  <si>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</si>
  <si>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</si>
  <si>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</si>
  <si>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</si>
  <si>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</si>
  <si>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</si>
  <si>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</si>
  <si>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</si>
  <si>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</si>
  <si>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</si>
  <si>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</si>
  <si>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</si>
  <si>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</si>
  <si>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</si>
  <si>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</si>
  <si>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</si>
  <si>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</si>
  <si>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</si>
  <si>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</si>
  <si>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</si>
  <si>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</si>
  <si>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</si>
  <si>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</si>
  <si>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</si>
  <si>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</si>
  <si>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</si>
  <si>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</si>
  <si>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</si>
  <si>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</si>
  <si>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</si>
  <si>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</si>
  <si>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</si>
  <si>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</si>
  <si>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</si>
  <si>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</si>
  <si>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</si>
  <si>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</si>
  <si>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</si>
  <si>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</si>
  <si>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</si>
  <si>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</si>
  <si>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</si>
  <si>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</si>
  <si>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</si>
  <si>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</si>
  <si>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</si>
  <si>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</si>
  <si>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</si>
  <si>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</si>
  <si>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</si>
  <si>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</si>
  <si>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</si>
  <si>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</si>
  <si>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</si>
  <si>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</si>
  <si>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</si>
  <si>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</si>
  <si>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</si>
  <si>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</si>
  <si>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</si>
  <si>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</si>
  <si>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</si>
  <si>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</si>
  <si>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</si>
  <si>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</si>
  <si>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</si>
  <si>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</si>
  <si>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</si>
  <si>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</si>
  <si>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</si>
  <si>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</si>
  <si>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</si>
  <si>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</si>
  <si>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</si>
  <si>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</si>
  <si>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</si>
  <si>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</si>
  <si>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</si>
  <si>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</si>
  <si>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</si>
  <si>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</si>
  <si>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</si>
  <si>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</si>
  <si>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</si>
  <si>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</si>
  <si>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</si>
  <si>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</si>
  <si>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</si>
  <si>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</si>
  <si>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</si>
  <si>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</si>
  <si>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</si>
  <si>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</si>
  <si>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</si>
  <si>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</si>
  <si>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</si>
  <si>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</si>
  <si>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</si>
  <si>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</si>
  <si>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</si>
  <si>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</si>
  <si>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</si>
  <si>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</si>
  <si>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</si>
  <si>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</si>
  <si>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</si>
  <si>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</si>
  <si>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</si>
  <si>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</si>
  <si>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</si>
  <si>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</si>
  <si>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</si>
  <si>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</si>
  <si>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</si>
  <si>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</si>
  <si>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</si>
  <si>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</si>
  <si>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</si>
  <si>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</si>
  <si>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</si>
  <si>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</si>
  <si>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</si>
  <si>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</si>
  <si>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</si>
  <si>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</si>
  <si>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</si>
  <si>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</si>
  <si>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</si>
  <si>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</si>
  <si>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</si>
  <si>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</si>
  <si>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</si>
  <si>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</si>
  <si>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</si>
  <si>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</si>
  <si>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</si>
  <si>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</si>
  <si>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</si>
  <si>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</si>
  <si>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</si>
  <si>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</si>
  <si>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</si>
  <si>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</si>
  <si>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</si>
  <si>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</si>
  <si>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</si>
  <si>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</si>
  <si>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</si>
  <si>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</si>
  <si>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</si>
  <si>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</si>
  <si>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</si>
  <si>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</si>
  <si>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</si>
  <si>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</si>
  <si>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</si>
  <si>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</si>
  <si>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</si>
  <si>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</si>
  <si>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</si>
  <si>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</si>
  <si>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</si>
  <si>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</si>
  <si>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</si>
  <si>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</si>
  <si>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</si>
  <si>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</si>
  <si>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</si>
  <si>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</si>
  <si>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</si>
  <si>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</si>
  <si>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</si>
  <si>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</si>
  <si>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</si>
  <si>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</si>
  <si>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</si>
  <si>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</si>
  <si>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</si>
  <si>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</si>
  <si>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</si>
  <si>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</si>
  <si>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</si>
  <si>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</si>
  <si>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</si>
  <si>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</si>
  <si>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</si>
  <si>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</si>
  <si>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</si>
  <si>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</si>
  <si>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</si>
  <si>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</si>
  <si>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</si>
  <si>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</si>
  <si>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</si>
  <si>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</si>
  <si>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</si>
  <si>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</si>
  <si>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</si>
  <si>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</si>
  <si>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</si>
  <si>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</si>
  <si>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</si>
  <si>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</si>
  <si>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</si>
  <si>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</si>
  <si>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</si>
  <si>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</si>
  <si>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</si>
  <si>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</si>
  <si>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</si>
  <si>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</si>
  <si>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</si>
  <si>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</si>
  <si>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</si>
  <si>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</si>
  <si>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</si>
  <si>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</si>
  <si>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</si>
  <si>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</si>
  <si>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</si>
  <si>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</si>
  <si>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</si>
  <si>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</si>
  <si>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</si>
  <si>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</si>
  <si>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</si>
  <si>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</si>
  <si>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</si>
  <si>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</si>
  <si>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</si>
  <si>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</si>
  <si>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</si>
  <si>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</si>
  <si>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</si>
  <si>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</si>
  <si>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</si>
  <si>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</si>
  <si>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</si>
  <si>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</si>
  <si>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</si>
  <si>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</si>
  <si>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</si>
  <si>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</si>
  <si>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</si>
  <si>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</si>
  <si>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</si>
  <si>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</si>
  <si>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</si>
  <si>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</si>
  <si>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</si>
  <si>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</si>
  <si>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</si>
  <si>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</si>
  <si>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</si>
  <si>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</si>
  <si>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</si>
  <si>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</si>
  <si>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</si>
  <si>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</si>
  <si>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</si>
  <si>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</si>
  <si>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</si>
  <si>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</si>
  <si>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</si>
  <si>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</si>
  <si>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</si>
  <si>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</si>
  <si>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</si>
  <si>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</si>
  <si>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</si>
  <si>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</si>
  <si>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</si>
  <si>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</si>
  <si>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</si>
  <si>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</si>
  <si>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</si>
  <si>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</si>
  <si>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</si>
  <si>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</si>
  <si>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</si>
  <si>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</si>
  <si>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</si>
  <si>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</si>
  <si>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</si>
  <si>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</si>
  <si>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</si>
  <si>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</si>
  <si>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</si>
  <si>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</si>
  <si>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</si>
  <si>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</si>
  <si>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</si>
  <si>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</si>
  <si>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</si>
  <si>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</si>
  <si>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</si>
  <si>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</si>
  <si>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</si>
  <si>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</si>
  <si>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</si>
  <si>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</si>
  <si>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</si>
  <si>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</si>
  <si>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</si>
  <si>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</si>
  <si>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</si>
  <si>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</si>
  <si>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</si>
  <si>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</si>
  <si>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</si>
  <si>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</si>
  <si>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</si>
  <si>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</si>
  <si>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</si>
  <si>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</si>
  <si>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</si>
  <si>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</si>
  <si>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</si>
  <si>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</si>
  <si>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</si>
  <si>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</si>
  <si>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</si>
  <si>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</si>
  <si>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</si>
  <si>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</si>
  <si>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</si>
  <si>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</si>
  <si>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</si>
  <si>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</si>
  <si>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</si>
  <si>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</si>
  <si>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</si>
  <si>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</si>
  <si>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</si>
  <si>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</si>
  <si>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</si>
  <si>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</si>
  <si>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</si>
  <si>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</si>
  <si>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</si>
  <si>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</si>
  <si>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</si>
  <si>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</si>
  <si>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</si>
  <si>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</si>
  <si>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</si>
  <si>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</si>
  <si>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</si>
  <si>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</si>
  <si>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</si>
  <si>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</si>
  <si>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</si>
  <si>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</si>
  <si>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</si>
  <si>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</si>
  <si>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</si>
  <si>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</si>
  <si>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</si>
  <si>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</si>
  <si>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</si>
  <si>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</si>
  <si>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</si>
  <si>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</si>
  <si>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</si>
  <si>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</si>
  <si>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</si>
  <si>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</si>
  <si>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</si>
  <si>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</si>
  <si>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</si>
  <si>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</si>
  <si>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</si>
  <si>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</si>
  <si>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</si>
  <si>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</si>
  <si>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</si>
  <si>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</si>
  <si>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</si>
  <si>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</si>
  <si>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</si>
  <si>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</si>
  <si>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</si>
  <si>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</si>
  <si>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</si>
  <si>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</si>
  <si>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</si>
  <si>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</si>
  <si>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</si>
  <si>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</si>
  <si>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</si>
  <si>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</si>
  <si>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</si>
  <si>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</si>
  <si>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</si>
  <si>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</si>
  <si>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</si>
  <si>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</si>
  <si>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</si>
  <si>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</si>
  <si>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</si>
  <si>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</si>
  <si>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</si>
  <si>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</si>
  <si>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</si>
  <si>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</si>
  <si>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</si>
  <si>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</si>
  <si>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</si>
  <si>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</si>
  <si>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</si>
  <si>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</si>
  <si>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</si>
  <si>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</si>
  <si>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</si>
  <si>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</si>
  <si>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</si>
  <si>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</si>
  <si>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</si>
  <si>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</si>
  <si>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</si>
  <si>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</si>
  <si>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</si>
  <si>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</si>
  <si>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</si>
  <si>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</si>
  <si>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</si>
  <si>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</si>
  <si>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</si>
  <si>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</si>
  <si>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</si>
  <si>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</si>
  <si>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</si>
  <si>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</si>
  <si>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</si>
  <si>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</si>
  <si>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</si>
  <si>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</si>
  <si>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</si>
  <si>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</si>
  <si>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</si>
  <si>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</si>
  <si>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</si>
  <si>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</si>
  <si>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</si>
  <si>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</si>
  <si>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</si>
  <si>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</si>
  <si>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</si>
  <si>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</si>
  <si>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</si>
  <si>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</si>
  <si>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</si>
  <si>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</si>
  <si>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</si>
  <si>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</si>
  <si>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</si>
  <si>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</si>
  <si>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</si>
  <si>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</si>
  <si>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</si>
  <si>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</si>
  <si>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</si>
  <si>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</si>
  <si>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</si>
  <si>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</si>
  <si>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</si>
  <si>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</si>
  <si>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</si>
  <si>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</si>
  <si>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</si>
  <si>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</si>
  <si>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</si>
  <si>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</si>
  <si>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</si>
  <si>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</si>
  <si>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</si>
  <si>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</si>
  <si>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</si>
  <si>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</si>
  <si>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</si>
  <si>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</si>
  <si>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</si>
  <si>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</si>
  <si>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</si>
  <si>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</si>
  <si>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</si>
  <si>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</si>
  <si>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</si>
  <si>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</si>
  <si>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</si>
  <si>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</si>
  <si>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</si>
  <si>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</si>
  <si>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</si>
  <si>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</si>
  <si>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</si>
  <si>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</si>
  <si>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</si>
  <si>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</si>
  <si>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</si>
  <si>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</si>
  <si>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</si>
  <si>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</si>
  <si>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</si>
  <si>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</si>
  <si>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</si>
  <si>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</si>
  <si>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</si>
  <si>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</si>
  <si>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</si>
  <si>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</si>
  <si>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</si>
  <si>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</si>
  <si>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</si>
  <si>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</si>
  <si>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</si>
  <si>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</si>
  <si>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</si>
  <si>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</si>
  <si>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</si>
  <si>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</si>
  <si>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</si>
  <si>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</si>
  <si>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</si>
  <si>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</si>
  <si>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</si>
  <si>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</si>
  <si>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</si>
  <si>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</si>
  <si>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</si>
  <si>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</si>
  <si>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</si>
  <si>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</si>
  <si>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</si>
  <si>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</si>
  <si>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</si>
  <si>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</si>
  <si>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</si>
  <si>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</si>
  <si>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</si>
  <si>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</si>
  <si>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</si>
  <si>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</si>
  <si>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</si>
  <si>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</si>
  <si>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</si>
  <si>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</si>
  <si>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</si>
  <si>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</si>
  <si>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</si>
  <si>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</si>
  <si>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</si>
  <si>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</si>
  <si>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</si>
  <si>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</si>
  <si>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</si>
  <si>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</si>
  <si>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</si>
  <si>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</si>
  <si>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</si>
  <si>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</si>
  <si>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</si>
  <si>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</si>
  <si>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</si>
  <si>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</si>
  <si>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</si>
  <si>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</si>
  <si>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</si>
  <si>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</si>
  <si>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</si>
  <si>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</si>
  <si>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</si>
  <si>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</si>
  <si>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</si>
  <si>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</si>
  <si>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</si>
  <si>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</si>
  <si>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</si>
  <si>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</si>
  <si>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</si>
  <si>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</si>
  <si>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</si>
  <si>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</si>
  <si>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</si>
  <si>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</si>
  <si>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</si>
  <si>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</si>
  <si>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</si>
  <si>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</si>
  <si>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</si>
  <si>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</si>
  <si>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</si>
  <si>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</si>
  <si>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</si>
  <si>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</si>
  <si>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</si>
  <si>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</si>
  <si>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</si>
  <si>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</si>
  <si>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</si>
  <si>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</si>
  <si>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</si>
  <si>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</si>
  <si>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</si>
  <si>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</si>
  <si>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</si>
  <si>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</si>
  <si>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</si>
  <si>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</si>
  <si>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</si>
  <si>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</si>
  <si>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</si>
  <si>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</si>
  <si>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</si>
  <si>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</si>
  <si>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</si>
  <si>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</si>
  <si>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</si>
  <si>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</si>
  <si>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</si>
  <si>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</si>
  <si>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</si>
  <si>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</si>
  <si>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</si>
  <si>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</si>
  <si>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</si>
  <si>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</si>
  <si>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</si>
  <si>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</si>
  <si>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</si>
  <si>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</si>
  <si>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</si>
  <si>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</si>
  <si>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</si>
  <si>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</si>
  <si>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</si>
  <si>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</si>
  <si>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</si>
  <si>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</si>
  <si>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</si>
  <si>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</si>
  <si>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</si>
  <si>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</si>
  <si>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</si>
  <si>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</si>
  <si>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</si>
  <si>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</si>
  <si>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</si>
  <si>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</si>
  <si>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</si>
  <si>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</si>
  <si>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</si>
  <si>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</si>
  <si>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</si>
  <si>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</si>
  <si>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</si>
  <si>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</si>
  <si>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</si>
  <si>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</si>
  <si>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</si>
  <si>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</si>
  <si>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</si>
  <si>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</si>
  <si>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</si>
  <si>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</si>
  <si>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</si>
  <si>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</si>
  <si>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</si>
  <si>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</si>
  <si>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</si>
  <si>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</si>
  <si>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</si>
  <si>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</si>
  <si>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</si>
  <si>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</si>
  <si>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</si>
  <si>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</si>
  <si>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</si>
  <si>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</si>
  <si>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</si>
  <si>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</si>
  <si>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</si>
  <si>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</si>
  <si>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</si>
  <si>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</si>
  <si>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</si>
  <si>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</si>
  <si>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</si>
  <si>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</si>
  <si>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</si>
  <si>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</si>
  <si>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</si>
  <si>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</si>
  <si>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</si>
  <si>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</si>
  <si>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</si>
  <si>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</si>
  <si>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</si>
  <si>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</si>
  <si>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</si>
  <si>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</si>
  <si>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</si>
  <si>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</si>
  <si>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</si>
  <si>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</si>
  <si>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</si>
  <si>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</si>
  <si>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</si>
  <si>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</si>
  <si>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</si>
  <si>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</si>
  <si>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</si>
  <si>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</si>
  <si>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</si>
  <si>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</si>
  <si>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</si>
  <si>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</si>
  <si>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</si>
  <si>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</si>
  <si>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</si>
  <si>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</si>
  <si>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</si>
  <si>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</si>
  <si>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</si>
  <si>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</si>
  <si>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</si>
  <si>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</si>
  <si>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</si>
  <si>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</si>
  <si>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</si>
  <si>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</si>
  <si>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</si>
  <si>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</si>
  <si>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</si>
  <si>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</si>
  <si>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</si>
  <si>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</si>
  <si>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</si>
  <si>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</si>
  <si>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</si>
  <si>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</si>
  <si>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</si>
  <si>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</si>
  <si>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</si>
  <si>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</si>
  <si>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</si>
  <si>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</si>
  <si>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</si>
  <si>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</si>
  <si>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</si>
  <si>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</si>
  <si>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</si>
  <si>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</si>
  <si>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</si>
  <si>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</si>
  <si>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</si>
  <si>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</si>
  <si>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</si>
  <si>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</si>
  <si>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</si>
  <si>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</si>
  <si>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</si>
  <si>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</si>
  <si>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</si>
  <si>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</si>
  <si>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</si>
  <si>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</si>
  <si>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</si>
  <si>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</si>
  <si>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</si>
  <si>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</si>
  <si>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</si>
  <si>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</si>
  <si>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</si>
  <si>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</si>
  <si>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</si>
  <si>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</si>
  <si>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</si>
  <si>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</si>
  <si>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</si>
  <si>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</si>
  <si>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</si>
  <si>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</si>
  <si>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</si>
  <si>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</si>
  <si>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</si>
  <si>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</si>
  <si>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</si>
  <si>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</si>
  <si>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</si>
  <si>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</si>
  <si>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</si>
  <si>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</si>
  <si>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</si>
  <si>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</si>
  <si>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</si>
  <si>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</si>
  <si>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</si>
  <si>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</si>
  <si>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</si>
  <si>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</si>
  <si>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</si>
  <si>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</si>
  <si>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</si>
  <si>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</si>
  <si>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</si>
  <si>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</si>
  <si>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</si>
  <si>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</si>
  <si>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</si>
  <si>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</si>
  <si>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</si>
  <si>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</si>
  <si>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</si>
  <si>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</si>
  <si>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</si>
  <si>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</si>
  <si>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</si>
  <si>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</si>
  <si>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</si>
  <si>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</si>
  <si>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</si>
  <si>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</si>
  <si>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</si>
  <si>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</si>
  <si>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</si>
  <si>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</si>
  <si>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</si>
  <si>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</si>
  <si>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</si>
  <si>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</si>
  <si>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</si>
  <si>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</si>
  <si>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</si>
  <si>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</si>
  <si>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</si>
  <si>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</si>
  <si>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</si>
  <si>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</si>
  <si>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</si>
  <si>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</si>
  <si>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</si>
  <si>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</si>
  <si>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</si>
  <si>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</si>
  <si>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</si>
  <si>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</si>
  <si>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</si>
  <si>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</si>
  <si>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</si>
  <si>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</si>
  <si>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</si>
  <si>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</si>
  <si>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</si>
  <si>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</si>
  <si>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</si>
  <si>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</si>
  <si>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</si>
  <si>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</si>
  <si>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</si>
  <si>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</si>
  <si>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</si>
  <si>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</si>
  <si>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</si>
  <si>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</si>
  <si>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</si>
  <si>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</si>
  <si>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</si>
  <si>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</si>
  <si>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</si>
  <si>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</si>
  <si>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</si>
  <si>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</si>
  <si>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</si>
  <si>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</si>
  <si>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</si>
  <si>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</si>
  <si>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</si>
  <si>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</si>
  <si>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</si>
  <si>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</si>
  <si>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</si>
  <si>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</si>
  <si>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</si>
  <si>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</si>
  <si>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</si>
  <si>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</si>
  <si>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</si>
  <si>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</si>
  <si>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</si>
  <si>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</si>
  <si>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</si>
  <si>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</si>
  <si>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</si>
  <si>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</si>
  <si>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</si>
  <si>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</si>
  <si>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</si>
  <si>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</si>
  <si>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</si>
  <si>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</si>
  <si>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</si>
  <si>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</si>
  <si>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</si>
  <si>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</si>
  <si>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</si>
  <si>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</si>
  <si>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</si>
  <si>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</si>
  <si>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</si>
  <si>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</si>
  <si>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</si>
  <si>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</si>
  <si>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</si>
  <si>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</si>
  <si>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</si>
  <si>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</si>
  <si>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</si>
  <si>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</si>
  <si>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</si>
  <si>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</si>
  <si>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</si>
  <si>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</si>
  <si>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</si>
  <si>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</si>
  <si>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</si>
  <si>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</si>
  <si>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</si>
  <si>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</si>
  <si>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</si>
  <si>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</si>
  <si>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</si>
  <si>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</si>
  <si>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</si>
  <si>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</si>
  <si>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</si>
  <si>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</si>
  <si>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</si>
  <si>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</si>
  <si>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</si>
  <si>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</si>
  <si>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</si>
  <si>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</si>
  <si>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</si>
  <si>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</si>
  <si>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</si>
  <si>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</si>
  <si>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</si>
  <si>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</si>
  <si>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</si>
  <si>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</si>
  <si>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</si>
  <si>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</si>
  <si>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</si>
  <si>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</si>
  <si>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</si>
  <si>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</si>
  <si>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</si>
  <si>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</si>
  <si>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</si>
  <si>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</si>
  <si>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</si>
  <si>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</si>
  <si>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</si>
  <si>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</si>
  <si>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</si>
  <si>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</si>
  <si>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</si>
  <si>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</si>
  <si>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</si>
  <si>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</si>
  <si>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</si>
  <si>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</si>
  <si>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</si>
  <si>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</si>
  <si>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</si>
  <si>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</si>
  <si>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</si>
  <si>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</si>
  <si>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</si>
  <si>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</si>
  <si>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</si>
  <si>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</si>
  <si>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</si>
  <si>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</si>
  <si>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</si>
  <si>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</si>
  <si>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</si>
  <si>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</si>
  <si>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</si>
  <si>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</si>
  <si>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</si>
  <si>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</si>
  <si>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</si>
  <si>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</si>
  <si>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</si>
  <si>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</si>
  <si>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</si>
  <si>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</si>
  <si>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</si>
  <si>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</si>
  <si>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</si>
  <si>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</si>
  <si>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</si>
  <si>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</si>
  <si>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</si>
  <si>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</si>
  <si>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</si>
  <si>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</si>
  <si>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</si>
  <si>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</si>
  <si>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</si>
  <si>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</si>
  <si>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</si>
  <si>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</si>
  <si>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</si>
  <si>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</si>
  <si>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</si>
  <si>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</si>
  <si>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</si>
  <si>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</si>
  <si>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</si>
  <si>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</si>
  <si>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</si>
  <si>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</si>
  <si>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</si>
  <si>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</si>
  <si>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</si>
  <si>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</si>
  <si>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</si>
  <si>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</si>
  <si>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</si>
  <si>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</si>
  <si>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</si>
  <si>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</si>
  <si>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</si>
  <si>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</si>
  <si>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</si>
  <si>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</si>
  <si>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</si>
  <si>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</si>
  <si>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</si>
  <si>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</si>
  <si>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</si>
  <si>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</si>
  <si>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</si>
  <si>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</si>
  <si>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</si>
  <si>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</si>
  <si>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</si>
  <si>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</si>
  <si>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</si>
  <si>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</si>
  <si>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</si>
  <si>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</si>
  <si>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</si>
  <si>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</si>
  <si>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</si>
  <si>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</si>
  <si>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</si>
  <si>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</si>
  <si>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</si>
  <si>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</si>
  <si>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</si>
  <si>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</si>
  <si>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</si>
  <si>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</si>
  <si>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</si>
  <si>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</si>
  <si>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</si>
  <si>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</si>
  <si>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</si>
  <si>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</si>
  <si>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</si>
  <si>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</si>
  <si>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</si>
  <si>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</si>
  <si>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</si>
  <si>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</si>
  <si>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</si>
  <si>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</si>
  <si>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</si>
  <si>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</si>
  <si>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</si>
  <si>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</si>
  <si>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</si>
  <si>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</si>
  <si>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</si>
  <si>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</si>
  <si>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</si>
  <si>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</si>
  <si>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</si>
  <si>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</si>
  <si>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</si>
  <si>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</si>
  <si>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</si>
  <si>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</si>
  <si>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</si>
  <si>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</si>
  <si>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</si>
  <si>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</si>
  <si>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</si>
  <si>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</si>
  <si>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</si>
  <si>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</si>
  <si>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</si>
  <si>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</si>
  <si>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</si>
  <si>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</si>
  <si>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</si>
  <si>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</si>
  <si>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</si>
  <si>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</si>
  <si>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</si>
  <si>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</si>
  <si>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</si>
  <si>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</si>
  <si>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</si>
  <si>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</si>
  <si>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</si>
  <si>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</si>
  <si>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</si>
  <si>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</si>
  <si>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</si>
  <si>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</si>
  <si>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</si>
  <si>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</si>
  <si>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</si>
  <si>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</si>
  <si>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</si>
  <si>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</si>
  <si>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</si>
  <si>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</si>
  <si>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</si>
  <si>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</si>
  <si>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</si>
  <si>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</si>
  <si>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</si>
  <si>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</si>
  <si>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</si>
  <si>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</si>
  <si>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</si>
  <si>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</si>
  <si>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</si>
  <si>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</si>
  <si>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</si>
  <si>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</si>
  <si>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</si>
  <si>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</si>
  <si>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</si>
  <si>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</si>
  <si>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</si>
  <si>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</si>
  <si>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</si>
  <si>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</si>
  <si>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</si>
  <si>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</si>
  <si>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</si>
  <si>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</si>
  <si>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</si>
  <si>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</si>
  <si>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</si>
  <si>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</si>
  <si>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</si>
  <si>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</si>
  <si>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</si>
  <si>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</si>
  <si>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</si>
  <si>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</si>
  <si>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</si>
  <si>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</si>
  <si>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</si>
  <si>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</si>
  <si>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</si>
  <si>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</si>
  <si>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</si>
  <si>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</si>
  <si>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</si>
  <si>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</si>
  <si>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</si>
  <si>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</si>
  <si>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</si>
  <si>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</si>
  <si>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</si>
  <si>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</si>
  <si>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</si>
  <si>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</si>
  <si>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</si>
  <si>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</si>
  <si>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</si>
  <si>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</si>
  <si>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</si>
  <si>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</si>
  <si>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</si>
  <si>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</si>
  <si>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</si>
  <si>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</si>
  <si>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</si>
  <si>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</si>
  <si>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</si>
  <si>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</si>
  <si>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</si>
  <si>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</si>
  <si>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</si>
  <si>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</si>
  <si>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</si>
  <si>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</si>
  <si>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</si>
  <si>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</si>
  <si>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</si>
  <si>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</si>
  <si>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</si>
  <si>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</si>
  <si>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</si>
  <si>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</si>
  <si>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</si>
  <si>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</si>
  <si>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</si>
  <si>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</si>
  <si>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</si>
  <si>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</si>
  <si>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</si>
  <si>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</si>
  <si>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</si>
  <si>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</si>
  <si>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</si>
  <si>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</si>
  <si>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</si>
  <si>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</si>
  <si>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</si>
  <si>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</si>
  <si>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</si>
  <si>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</si>
  <si>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</si>
  <si>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</si>
  <si>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</si>
  <si>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</si>
  <si>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</si>
  <si>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</si>
  <si>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</si>
  <si>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</si>
  <si>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</si>
  <si>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</si>
  <si>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</si>
  <si>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</si>
  <si>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</si>
  <si>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</si>
  <si>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</si>
  <si>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</si>
  <si>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</si>
  <si>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</si>
  <si>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</si>
  <si>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</si>
  <si>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</si>
  <si>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</si>
  <si>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</si>
  <si>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</si>
  <si>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</si>
  <si>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</si>
  <si>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</si>
  <si>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</si>
  <si>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</si>
  <si>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</si>
  <si>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</si>
  <si>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</si>
  <si>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</si>
  <si>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</si>
  <si>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</si>
  <si>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</si>
  <si>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</si>
  <si>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</si>
  <si>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</si>
  <si>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</si>
  <si>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</si>
  <si>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</si>
  <si>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</si>
  <si>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</si>
  <si>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</si>
  <si>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</si>
  <si>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</si>
  <si>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</si>
  <si>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</si>
  <si>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</si>
  <si>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</si>
  <si>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</si>
  <si>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</si>
  <si>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</si>
  <si>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</si>
  <si>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</si>
  <si>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</si>
  <si>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</si>
  <si>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</si>
  <si>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</si>
  <si>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</si>
  <si>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</si>
  <si>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</si>
  <si>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</si>
  <si>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</si>
  <si>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</si>
  <si>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</si>
  <si>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</si>
  <si>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</si>
  <si>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</si>
  <si>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</si>
  <si>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</si>
  <si>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</si>
  <si>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</si>
  <si>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</si>
  <si>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</si>
  <si>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</si>
  <si>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</si>
  <si>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</si>
  <si>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</si>
  <si>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</si>
  <si>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</si>
  <si>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</si>
  <si>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</si>
  <si>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</si>
  <si>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</si>
  <si>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</si>
  <si>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</si>
  <si>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</si>
  <si>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</si>
  <si>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</si>
  <si>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</si>
  <si>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</si>
  <si>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</si>
  <si>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</si>
  <si>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</si>
  <si>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</si>
  <si>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</si>
  <si>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</si>
  <si>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</si>
  <si>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</si>
  <si>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</si>
  <si>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</si>
  <si>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</si>
  <si>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</si>
  <si>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</si>
  <si>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</si>
  <si>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</si>
  <si>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</si>
  <si>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</si>
  <si>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</si>
  <si>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</si>
  <si>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</si>
  <si>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</si>
  <si>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</si>
  <si>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</si>
  <si>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</si>
  <si>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</si>
  <si>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</si>
  <si>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</si>
  <si>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</si>
  <si>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</si>
  <si>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</si>
  <si>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</si>
  <si>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</si>
  <si>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</si>
  <si>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</si>
  <si>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</si>
  <si>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</si>
  <si>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</si>
  <si>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</si>
  <si>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</si>
  <si>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</si>
  <si>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</si>
  <si>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</si>
  <si>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</si>
  <si>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</si>
  <si>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</si>
  <si>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</si>
  <si>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</si>
  <si>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</si>
  <si>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</si>
  <si>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</si>
  <si>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</si>
  <si>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</si>
  <si>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</si>
  <si>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</si>
  <si>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</si>
  <si>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</si>
  <si>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</si>
  <si>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</si>
  <si>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</si>
  <si>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</si>
  <si>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</si>
  <si>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</si>
  <si>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</si>
  <si>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</si>
  <si>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</si>
  <si>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</si>
  <si>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</si>
  <si>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</si>
  <si>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</si>
  <si>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</si>
  <si>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</si>
  <si>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</si>
  <si>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</si>
  <si>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</si>
  <si>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</si>
  <si>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</si>
  <si>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</si>
  <si>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</si>
  <si>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</si>
  <si>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</si>
  <si>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</si>
  <si>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</si>
  <si>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</si>
  <si>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</si>
  <si>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</si>
  <si>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</si>
  <si>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</si>
  <si>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</si>
  <si>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</si>
  <si>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</si>
  <si>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</si>
  <si>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</si>
  <si>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</si>
  <si>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</si>
  <si>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</si>
  <si>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</si>
  <si>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</si>
  <si>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</si>
  <si>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</si>
  <si>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</si>
  <si>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</si>
  <si>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</si>
  <si>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</si>
  <si>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</si>
  <si>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</si>
  <si>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</si>
  <si>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</si>
  <si>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</si>
  <si>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</si>
  <si>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</si>
  <si>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</si>
  <si>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</si>
  <si>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</si>
  <si>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</si>
  <si>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</si>
  <si>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</si>
  <si>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</si>
  <si>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</si>
  <si>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</si>
  <si>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</si>
  <si>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</si>
  <si>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</si>
  <si>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</si>
  <si>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</si>
  <si>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</si>
  <si>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</si>
  <si>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</si>
  <si>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</si>
  <si>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</si>
  <si>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</si>
  <si>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</si>
  <si>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</si>
  <si>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</si>
  <si>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</si>
  <si>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</si>
  <si>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</si>
  <si>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</si>
  <si>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</si>
  <si>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</si>
  <si>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</si>
  <si>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</si>
  <si>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</si>
  <si>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</si>
  <si>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</si>
  <si>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</si>
  <si>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</si>
  <si>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</si>
  <si>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</si>
  <si>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</si>
  <si>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</si>
  <si>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</si>
  <si>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</si>
  <si>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</si>
  <si>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</si>
  <si>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</si>
  <si>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</si>
  <si>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</si>
  <si>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</si>
  <si>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</si>
  <si>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</si>
  <si>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</si>
  <si>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</si>
  <si>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</si>
  <si>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</si>
  <si>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</si>
  <si>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</si>
  <si>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</si>
  <si>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</si>
  <si>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</si>
  <si>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</si>
  <si>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</si>
  <si>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</si>
  <si>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</si>
  <si>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</si>
  <si>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</si>
  <si>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</si>
  <si>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</si>
  <si>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</si>
  <si>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</si>
  <si>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</si>
  <si>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</si>
  <si>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</si>
  <si>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</si>
  <si>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</si>
  <si>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</si>
  <si>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</si>
  <si>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</si>
  <si>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</si>
  <si>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</si>
  <si>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</si>
  <si>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</si>
  <si>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</si>
  <si>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</si>
  <si>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</si>
  <si>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</si>
  <si>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</si>
  <si>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</si>
  <si>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</si>
  <si>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</si>
  <si>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</si>
  <si>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</si>
  <si>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</si>
  <si>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</si>
  <si>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</si>
  <si>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</si>
  <si>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</si>
  <si>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</si>
  <si>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</si>
  <si>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</si>
  <si>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</si>
  <si>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</si>
  <si>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</si>
  <si>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</si>
  <si>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</si>
  <si>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</si>
  <si>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</si>
  <si>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</si>
  <si>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</si>
  <si>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</si>
  <si>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</si>
  <si>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</si>
  <si>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</si>
  <si>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</si>
  <si>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</si>
  <si>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</si>
  <si>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</si>
  <si>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</si>
  <si>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</si>
  <si>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</si>
  <si>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</si>
  <si>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</si>
  <si>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</si>
  <si>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</si>
  <si>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</si>
  <si>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</si>
  <si>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</si>
  <si>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</si>
  <si>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</si>
  <si>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</si>
  <si>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</si>
  <si>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</si>
  <si>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</si>
  <si>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</si>
  <si>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</si>
  <si>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</si>
  <si>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</si>
  <si>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</si>
  <si>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</si>
  <si>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</si>
  <si>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</si>
  <si>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</si>
  <si>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</si>
  <si>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</si>
  <si>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</si>
  <si>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</si>
  <si>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</si>
  <si>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</si>
  <si>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</si>
  <si>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</si>
  <si>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</si>
  <si>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</si>
  <si>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</si>
  <si>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</si>
  <si>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</si>
  <si>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</si>
  <si>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</si>
  <si>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</si>
  <si>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</si>
  <si>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</si>
  <si>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</si>
  <si>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</si>
  <si>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</si>
  <si>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</si>
  <si>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</si>
  <si>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</si>
  <si>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</si>
  <si>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</si>
  <si>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</si>
  <si>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</si>
  <si>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</si>
  <si>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</si>
  <si>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</si>
  <si>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</si>
  <si>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</si>
  <si>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</si>
  <si>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</si>
  <si>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</si>
  <si>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</si>
  <si>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</si>
  <si>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</si>
  <si>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</si>
  <si>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</si>
  <si>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</si>
  <si>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</si>
  <si>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</si>
  <si>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</si>
  <si>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</si>
  <si>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</si>
  <si>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</si>
  <si>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</si>
  <si>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</si>
  <si>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</si>
  <si>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</si>
  <si>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</si>
  <si>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</si>
  <si>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</si>
  <si>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</si>
  <si>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</si>
  <si>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</si>
  <si>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</si>
  <si>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</si>
  <si>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</si>
  <si>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</si>
  <si>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</si>
  <si>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</si>
  <si>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</si>
  <si>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</si>
  <si>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</si>
  <si>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</si>
  <si>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</si>
  <si>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</si>
  <si>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</si>
  <si>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</si>
  <si>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</si>
  <si>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</si>
  <si>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</si>
  <si>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</si>
  <si>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</si>
  <si>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</si>
  <si>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</si>
  <si>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</si>
  <si>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</si>
  <si>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</si>
  <si>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</si>
  <si>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</si>
  <si>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</si>
  <si>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</si>
  <si>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</si>
  <si>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</si>
  <si>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</si>
  <si>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</si>
  <si>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</si>
  <si>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</si>
  <si>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</si>
  <si>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</si>
  <si>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</si>
  <si>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</si>
  <si>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</si>
  <si>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</si>
  <si>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</si>
  <si>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</si>
  <si>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</si>
  <si>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</si>
  <si>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</si>
  <si>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</si>
  <si>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</si>
  <si>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</si>
  <si>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</si>
  <si>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</si>
  <si>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</si>
  <si>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</si>
  <si>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</si>
  <si>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</si>
  <si>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</si>
  <si>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</si>
  <si>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</si>
  <si>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</si>
  <si>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</si>
  <si>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</si>
  <si>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</si>
  <si>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</si>
  <si>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</si>
  <si>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</si>
  <si>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</si>
  <si>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</si>
  <si>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</si>
  <si>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</si>
  <si>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</si>
  <si>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</si>
  <si>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</si>
  <si>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</si>
  <si>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</si>
  <si>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</si>
  <si>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</si>
  <si>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</si>
  <si>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</si>
  <si>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</si>
  <si>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</si>
  <si>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</si>
  <si>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</si>
  <si>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</si>
  <si>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</si>
  <si>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</si>
  <si>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</si>
  <si>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</si>
  <si>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</si>
  <si>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</si>
  <si>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</si>
  <si>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</si>
  <si>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</si>
  <si>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</si>
  <si>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</si>
  <si>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</si>
  <si>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</si>
  <si>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</si>
  <si>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</si>
  <si>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</si>
  <si>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</si>
  <si>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</si>
  <si>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</si>
  <si>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</si>
  <si>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</si>
  <si>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</si>
  <si>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</si>
  <si>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</si>
  <si>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</si>
  <si>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</si>
  <si>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</si>
  <si>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</si>
  <si>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</si>
  <si>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</si>
  <si>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</si>
  <si>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</si>
  <si>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</si>
  <si>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</si>
  <si>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</si>
  <si>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</si>
  <si>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</si>
  <si>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</si>
  <si>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</si>
  <si>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</si>
  <si>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</si>
  <si>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</si>
  <si>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</si>
  <si>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</si>
  <si>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</si>
  <si>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</si>
  <si>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</si>
  <si>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</si>
  <si>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</si>
  <si>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</si>
  <si>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</si>
  <si>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</si>
  <si>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</si>
  <si>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</si>
  <si>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</si>
  <si>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</si>
  <si>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</si>
  <si>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</si>
  <si>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</si>
  <si>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</si>
  <si>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</si>
  <si>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</si>
  <si>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</si>
  <si>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</si>
  <si>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</si>
  <si>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</si>
  <si>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</si>
  <si>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</si>
  <si>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</si>
  <si>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</si>
  <si>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</si>
  <si>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</si>
  <si>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</si>
  <si>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</si>
  <si>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</si>
  <si>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</si>
  <si>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</si>
  <si>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</si>
  <si>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</si>
  <si>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</si>
  <si>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</si>
  <si>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</si>
  <si>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</si>
  <si>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</si>
  <si>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</si>
  <si>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</si>
  <si>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</si>
  <si>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</si>
  <si>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</si>
  <si>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</si>
  <si>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</si>
  <si>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</si>
  <si>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</si>
  <si>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</si>
  <si>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</si>
  <si>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</si>
  <si>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</si>
  <si>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</si>
  <si>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</si>
  <si>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</si>
  <si>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</si>
  <si>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</si>
  <si>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</si>
  <si>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</si>
  <si>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</si>
  <si>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</si>
  <si>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</si>
  <si>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</si>
  <si>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</si>
  <si>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</si>
  <si>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</si>
  <si>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</si>
  <si>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</si>
  <si>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</si>
  <si>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</si>
  <si>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</si>
  <si>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</si>
  <si>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</si>
  <si>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</si>
  <si>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</si>
  <si>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</si>
  <si>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</si>
  <si>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</si>
  <si>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</si>
  <si>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</si>
  <si>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</si>
  <si>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</si>
  <si>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</si>
  <si>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</si>
  <si>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</si>
  <si>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</si>
  <si>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</si>
  <si>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</si>
  <si>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</si>
  <si>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</si>
  <si>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</si>
  <si>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</si>
  <si>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</si>
  <si>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</si>
  <si>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</si>
  <si>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</si>
  <si>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</si>
  <si>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</si>
  <si>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</si>
  <si>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</si>
  <si>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</si>
  <si>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</si>
  <si>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</si>
  <si>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</si>
  <si>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</si>
  <si>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</si>
  <si>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</si>
  <si>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</si>
  <si>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</si>
  <si>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</si>
  <si>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</si>
  <si>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</si>
  <si>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</si>
  <si>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</si>
  <si>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</si>
  <si>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</si>
  <si>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</si>
  <si>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</si>
  <si>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</si>
  <si>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</si>
  <si>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</si>
  <si>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</si>
  <si>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</si>
  <si>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</si>
  <si>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</si>
  <si>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</si>
  <si>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</si>
  <si>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</si>
  <si>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</si>
  <si>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</si>
  <si>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</si>
  <si>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</si>
  <si>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</si>
  <si>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</si>
  <si>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</si>
  <si>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</si>
  <si>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</si>
  <si>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</si>
  <si>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</si>
  <si>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</si>
  <si>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</si>
  <si>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</si>
  <si>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</si>
  <si>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</si>
  <si>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</si>
  <si>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</si>
  <si>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</si>
  <si>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</si>
  <si>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</si>
  <si>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</si>
  <si>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</si>
  <si>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</si>
  <si>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</si>
  <si>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</si>
  <si>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</si>
  <si>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</si>
  <si>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</si>
  <si>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</si>
  <si>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</si>
  <si>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</si>
  <si>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</si>
  <si>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</si>
  <si>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</si>
  <si>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</si>
  <si>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</si>
  <si>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</si>
  <si>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</si>
  <si>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</si>
  <si>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</si>
  <si>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</si>
  <si>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</si>
  <si>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</si>
  <si>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</si>
  <si>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</si>
  <si>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</si>
  <si>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</si>
  <si>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</si>
  <si>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</si>
  <si>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</si>
  <si>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</si>
  <si>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</si>
  <si>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</si>
  <si>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</si>
  <si>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</si>
  <si>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</si>
  <si>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</si>
  <si>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</si>
  <si>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</si>
  <si>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</si>
  <si>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</si>
  <si>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</si>
  <si>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</si>
  <si>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</si>
  <si>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</si>
  <si>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</si>
  <si>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</si>
  <si>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</si>
  <si>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</si>
  <si>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</si>
  <si>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</si>
  <si>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</si>
  <si>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</si>
  <si>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</si>
  <si>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</si>
  <si>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</si>
  <si>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</si>
  <si>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</si>
  <si>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</si>
  <si>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</si>
  <si>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</si>
  <si>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</si>
  <si>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</si>
  <si>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</si>
  <si>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</si>
  <si>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</si>
  <si>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</si>
  <si>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</si>
  <si>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</si>
  <si>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</si>
  <si>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</si>
  <si>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</si>
  <si>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</si>
  <si>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</si>
  <si>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</si>
  <si>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</si>
  <si>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</si>
  <si>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</si>
  <si>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</si>
  <si>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</si>
  <si>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</si>
  <si>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</si>
  <si>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</si>
  <si>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</si>
  <si>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</si>
  <si>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</si>
  <si>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</si>
  <si>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</si>
  <si>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</si>
  <si>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</si>
  <si>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</si>
  <si>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</si>
  <si>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</si>
  <si>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</si>
  <si>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</si>
  <si>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</si>
  <si>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</si>
  <si>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</si>
  <si>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</si>
  <si>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</si>
  <si>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</si>
  <si>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</si>
  <si>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</si>
  <si>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</si>
  <si>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</si>
  <si>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</si>
  <si>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</si>
  <si>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</si>
  <si>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</si>
  <si>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</si>
  <si>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</si>
  <si>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</si>
  <si>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</si>
  <si>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</si>
  <si>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</si>
  <si>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</si>
  <si>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</si>
  <si>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</si>
  <si>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</si>
  <si>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</si>
  <si>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</si>
  <si>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</si>
  <si>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</si>
  <si>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</si>
  <si>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</si>
  <si>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</si>
  <si>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</si>
  <si>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</si>
  <si>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</si>
  <si>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</si>
  <si>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</si>
  <si>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</si>
  <si>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</si>
  <si>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</si>
  <si>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</si>
  <si>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</si>
  <si>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</si>
  <si>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</si>
  <si>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</si>
  <si>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</si>
  <si>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</si>
  <si>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</si>
  <si>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</si>
  <si>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</si>
  <si>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</si>
  <si>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</si>
  <si>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</si>
  <si>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</si>
  <si>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</si>
  <si>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</si>
  <si>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</si>
  <si>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</si>
  <si>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</si>
  <si>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</si>
  <si>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</si>
  <si>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</si>
  <si>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</si>
  <si>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</si>
  <si>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</si>
  <si>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</si>
  <si>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</si>
  <si>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</si>
  <si>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</si>
  <si>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</si>
  <si>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</si>
  <si>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</si>
  <si>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</si>
  <si>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</si>
  <si>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</si>
  <si>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</si>
  <si>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</si>
  <si>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</si>
  <si>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</si>
  <si>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</si>
  <si>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</si>
  <si>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</si>
  <si>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</si>
  <si>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</si>
  <si>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</si>
  <si>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</si>
  <si>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</si>
  <si>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</si>
  <si>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</si>
  <si>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</si>
  <si>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</si>
  <si>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</si>
  <si>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</si>
  <si>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</si>
  <si>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</si>
  <si>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</si>
  <si>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</si>
  <si>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</si>
  <si>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</si>
  <si>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</si>
  <si>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</si>
  <si>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</si>
  <si>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</si>
  <si>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</si>
  <si>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</si>
  <si>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</si>
  <si>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</si>
  <si>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</si>
  <si>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</si>
  <si>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</si>
  <si>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</si>
  <si>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</si>
  <si>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</si>
  <si>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</si>
  <si>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</si>
  <si>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</si>
  <si>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</si>
  <si>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</si>
  <si>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</si>
  <si>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</si>
  <si>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</si>
  <si>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</si>
  <si>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</si>
  <si>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</si>
  <si>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</si>
  <si>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</si>
  <si>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</si>
  <si>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</si>
  <si>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</si>
  <si>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</si>
  <si>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</si>
  <si>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</si>
  <si>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</si>
  <si>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</si>
  <si>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</si>
  <si>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</si>
  <si>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</si>
  <si>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</si>
  <si>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</si>
  <si>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</si>
  <si>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</si>
  <si>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</si>
  <si>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</si>
  <si>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</si>
  <si>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</si>
  <si>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</si>
  <si>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</si>
  <si>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</si>
  <si>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</si>
  <si>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</si>
  <si>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</si>
  <si>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</si>
  <si>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</si>
  <si>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</si>
  <si>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</si>
  <si>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</si>
  <si>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</si>
  <si>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</si>
  <si>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</si>
  <si>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</si>
  <si>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</si>
  <si>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</si>
  <si>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</si>
  <si>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</si>
  <si>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</si>
  <si>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</si>
  <si>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</si>
  <si>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</si>
  <si>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</si>
  <si>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</si>
  <si>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</si>
  <si>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</si>
  <si>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</si>
  <si>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</si>
  <si>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</si>
  <si>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</si>
  <si>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</si>
  <si>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</si>
  <si>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</si>
  <si>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</si>
  <si>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</si>
  <si>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</si>
  <si>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</si>
  <si>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</si>
  <si>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</si>
  <si>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</si>
  <si>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</si>
  <si>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</si>
  <si>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</si>
  <si>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</si>
  <si>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</si>
  <si>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</si>
  <si>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</si>
  <si>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</si>
  <si>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</si>
  <si>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</si>
  <si>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</si>
  <si>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</si>
  <si>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</si>
  <si>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</si>
  <si>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</si>
  <si>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</si>
  <si>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</si>
  <si>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</si>
  <si>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</si>
  <si>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</si>
  <si>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</si>
  <si>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</si>
  <si>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</si>
  <si>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</si>
  <si>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</si>
  <si>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</si>
  <si>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</si>
  <si>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</si>
  <si>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</si>
  <si>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</si>
  <si>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</si>
  <si>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</si>
  <si>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</si>
  <si>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</si>
  <si>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</si>
  <si>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</si>
  <si>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</si>
  <si>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</si>
  <si>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</si>
  <si>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</si>
  <si>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</si>
  <si>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</si>
  <si>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</si>
  <si>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</si>
  <si>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</si>
  <si>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</si>
  <si>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</si>
  <si>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</si>
  <si>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</si>
  <si>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</si>
  <si>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</si>
  <si>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</si>
  <si>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</si>
  <si>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</si>
  <si>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</si>
  <si>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</si>
  <si>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</si>
  <si>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</si>
  <si>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</si>
  <si>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</si>
  <si>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</si>
  <si>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</si>
  <si>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</si>
  <si>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</si>
  <si>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</si>
  <si>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</si>
  <si>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</si>
  <si>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</si>
  <si>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</si>
  <si>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</si>
  <si>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</si>
  <si>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</si>
  <si>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</si>
  <si>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</si>
  <si>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</si>
  <si>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</si>
  <si>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</si>
  <si>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</si>
  <si>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</si>
  <si>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</si>
  <si>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</si>
  <si>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</si>
  <si>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</si>
  <si>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</si>
  <si>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</si>
  <si>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</si>
  <si>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</si>
  <si>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</si>
  <si>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</si>
  <si>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</si>
  <si>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</si>
  <si>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</si>
  <si>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</si>
  <si>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</si>
  <si>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</si>
  <si>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</si>
  <si>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</si>
  <si>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</si>
  <si>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</si>
  <si>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</si>
  <si>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</si>
  <si>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</si>
  <si>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</si>
  <si>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</si>
  <si>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</si>
  <si>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</si>
  <si>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</si>
  <si>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</si>
  <si>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</si>
  <si>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</si>
  <si>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</si>
  <si>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</si>
  <si>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</si>
  <si>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</si>
  <si>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</si>
  <si>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</si>
  <si>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</si>
  <si>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</si>
  <si>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</si>
  <si>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</si>
  <si>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</si>
  <si>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</si>
  <si>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</si>
  <si>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</si>
  <si>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</si>
  <si>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</si>
  <si>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</si>
  <si>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</si>
  <si>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</si>
  <si>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</si>
  <si>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</si>
  <si>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</si>
  <si>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</si>
  <si>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</si>
  <si>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</si>
  <si>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</si>
  <si>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</si>
  <si>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</si>
  <si>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</si>
  <si>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</si>
  <si>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</si>
  <si>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</si>
  <si>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</si>
  <si>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</si>
  <si>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</si>
  <si>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</si>
  <si>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</si>
  <si>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</si>
  <si>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</si>
  <si>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</si>
  <si>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</si>
  <si>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</si>
  <si>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</si>
  <si>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</si>
  <si>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</si>
  <si>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</si>
  <si>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</si>
  <si>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</si>
  <si>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</si>
  <si>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</si>
  <si>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</si>
  <si>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</si>
  <si>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</si>
  <si>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</si>
  <si>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</si>
  <si>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</si>
  <si>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</si>
  <si>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</si>
  <si>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</si>
  <si>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</si>
  <si>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</si>
  <si>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</si>
  <si>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</si>
  <si>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</si>
  <si>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</si>
  <si>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</si>
  <si>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</si>
  <si>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</si>
  <si>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</si>
  <si>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</si>
  <si>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</si>
  <si>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</si>
  <si>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</si>
  <si>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</si>
  <si>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</si>
  <si>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</si>
  <si>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</si>
  <si>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</si>
  <si>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</si>
  <si>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</si>
  <si>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</si>
  <si>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</si>
  <si>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</si>
  <si>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</si>
  <si>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</si>
  <si>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</si>
  <si>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</si>
  <si>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</si>
  <si>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</si>
  <si>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</si>
  <si>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</si>
  <si>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</si>
  <si>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</si>
  <si>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</si>
  <si>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</si>
  <si>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</si>
  <si>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</si>
  <si>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</si>
  <si>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</si>
  <si>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</si>
  <si>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</si>
  <si>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</si>
  <si>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</si>
  <si>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</si>
  <si>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</si>
  <si>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</si>
  <si>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</si>
  <si>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</si>
  <si>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</si>
  <si>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</si>
  <si>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</si>
  <si>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</si>
  <si>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</si>
  <si>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</si>
  <si>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</si>
  <si>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</si>
  <si>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</si>
  <si>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</si>
  <si>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</si>
  <si>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</si>
  <si>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</si>
  <si>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</si>
  <si>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</si>
  <si>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</si>
  <si>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</si>
  <si>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</si>
  <si>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</si>
  <si>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</si>
  <si>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</si>
  <si>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</si>
  <si>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</si>
  <si>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</si>
  <si>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</si>
  <si>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</si>
  <si>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</si>
  <si>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</si>
  <si>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</si>
  <si>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</si>
  <si>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</si>
  <si>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</si>
  <si>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</si>
  <si>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</si>
  <si>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</si>
  <si>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</si>
  <si>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</si>
  <si>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</si>
  <si>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</si>
  <si>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</si>
  <si>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</si>
  <si>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</si>
  <si>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</si>
  <si>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</si>
  <si>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</si>
  <si>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</si>
  <si>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</si>
  <si>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</si>
  <si>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</si>
  <si>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</si>
  <si>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</si>
  <si>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</si>
  <si>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</si>
  <si>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</si>
  <si>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</si>
  <si>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</si>
  <si>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</si>
  <si>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</si>
  <si>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</si>
  <si>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</si>
  <si>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</si>
  <si>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</si>
  <si>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</si>
  <si>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</si>
  <si>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</si>
  <si>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</si>
  <si>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</si>
  <si>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</si>
  <si>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</si>
  <si>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</si>
  <si>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</si>
  <si>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</si>
  <si>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</si>
  <si>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</si>
  <si>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</si>
  <si>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</si>
  <si>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</si>
  <si>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</si>
  <si>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</si>
  <si>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</si>
  <si>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</si>
  <si>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</si>
  <si>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</si>
  <si>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</si>
  <si>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</si>
  <si>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</si>
  <si>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</si>
  <si>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</si>
  <si>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</si>
  <si>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</si>
  <si>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</si>
  <si>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</si>
  <si>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</si>
  <si>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</si>
  <si>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</si>
  <si>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</si>
  <si>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</si>
  <si>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</si>
  <si>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</si>
  <si>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</si>
  <si>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</si>
  <si>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</si>
  <si>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</si>
  <si>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</si>
  <si>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</si>
  <si>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</si>
  <si>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</si>
  <si>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</si>
  <si>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</si>
  <si>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</si>
  <si>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</si>
  <si>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</si>
  <si>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</si>
  <si>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</si>
  <si>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</si>
  <si>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</si>
  <si>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</si>
  <si>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</si>
  <si>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</si>
  <si>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</si>
  <si>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</si>
  <si>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</si>
  <si>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</si>
  <si>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</si>
  <si>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</si>
  <si>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</si>
  <si>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</si>
  <si>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</si>
  <si>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</si>
  <si>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</si>
  <si>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</si>
  <si>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</si>
  <si>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</si>
  <si>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</si>
  <si>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</si>
  <si>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</si>
  <si>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</si>
  <si>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</si>
  <si>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</si>
  <si>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</si>
  <si>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</si>
  <si>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</si>
  <si>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</si>
  <si>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</si>
  <si>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</si>
  <si>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</si>
  <si>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</si>
  <si>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</si>
  <si>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</si>
  <si>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</si>
  <si>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</si>
  <si>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</si>
  <si>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</si>
  <si>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</si>
  <si>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</si>
  <si>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</si>
  <si>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</si>
  <si>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</si>
  <si>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</si>
  <si>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</si>
  <si>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</si>
  <si>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</si>
  <si>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</si>
  <si>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</si>
  <si>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</si>
  <si>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</si>
  <si>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</si>
  <si>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</si>
  <si>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</si>
  <si>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</si>
  <si>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</si>
  <si>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</si>
  <si>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</si>
  <si>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</si>
  <si>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</si>
  <si>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</si>
  <si>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</si>
  <si>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</si>
  <si>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</si>
  <si>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</si>
  <si>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</si>
  <si>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</si>
  <si>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</si>
  <si>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</si>
  <si>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</si>
  <si>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</si>
  <si>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</si>
  <si>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</si>
  <si>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</si>
  <si>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</si>
  <si>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</si>
  <si>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</si>
  <si>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</si>
  <si>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</si>
  <si>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</si>
  <si>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</si>
  <si>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</si>
  <si>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</si>
  <si>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</si>
  <si>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</si>
  <si>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</si>
  <si>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</si>
  <si>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</si>
  <si>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</si>
  <si>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</si>
  <si>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</si>
  <si>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</si>
  <si>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</si>
  <si>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</si>
  <si>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</si>
  <si>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</si>
  <si>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</si>
  <si>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</si>
  <si>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</si>
  <si>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</si>
  <si>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</si>
  <si>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</si>
  <si>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</si>
  <si>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</si>
  <si>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</si>
  <si>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</si>
  <si>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</si>
  <si>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</si>
  <si>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</si>
  <si>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</si>
  <si>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</si>
  <si>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</si>
  <si>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</si>
  <si>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</si>
  <si>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</si>
  <si>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</si>
  <si>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</si>
  <si>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</si>
  <si>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</si>
  <si>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</si>
  <si>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</si>
  <si>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</si>
  <si>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</si>
  <si>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</si>
  <si>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</si>
  <si>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</si>
  <si>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</si>
  <si>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</si>
  <si>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</si>
  <si>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</si>
  <si>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</si>
  <si>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</si>
  <si>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</si>
  <si>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</si>
  <si>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</si>
  <si>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</si>
  <si>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</si>
  <si>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</si>
  <si>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</si>
  <si>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</si>
  <si>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</si>
  <si>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</si>
  <si>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</si>
  <si>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</si>
  <si>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</si>
  <si>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</si>
  <si>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</si>
  <si>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</si>
  <si>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</si>
  <si>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</si>
  <si>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</si>
  <si>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</si>
  <si>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</si>
  <si>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</si>
  <si>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</si>
  <si>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</si>
  <si>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</si>
  <si>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</si>
  <si>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</si>
  <si>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</si>
  <si>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</si>
  <si>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</si>
  <si>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</si>
  <si>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</si>
  <si>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</si>
  <si>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</si>
  <si>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</si>
  <si>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</si>
  <si>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</si>
  <si>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</si>
  <si>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</si>
  <si>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</si>
  <si>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</si>
  <si>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</si>
  <si>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</si>
  <si>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</si>
  <si>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</si>
  <si>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</si>
  <si>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</si>
  <si>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</si>
  <si>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</si>
  <si>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</si>
  <si>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</si>
  <si>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</si>
  <si>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</si>
  <si>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</si>
  <si>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</si>
  <si>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</si>
  <si>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</si>
  <si>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</si>
  <si>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</si>
  <si>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</si>
  <si>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</si>
  <si>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</si>
  <si>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</si>
  <si>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</si>
  <si>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</si>
  <si>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</si>
  <si>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</si>
  <si>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</si>
  <si>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</si>
  <si>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</si>
  <si>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</si>
  <si>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</si>
  <si>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</si>
  <si>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</si>
  <si>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</si>
  <si>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</si>
  <si>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</si>
  <si>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</si>
  <si>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</si>
  <si>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</si>
  <si>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</si>
  <si>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</si>
  <si>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</si>
  <si>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</si>
  <si>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</si>
  <si>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</si>
  <si>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</si>
  <si>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</si>
  <si>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</si>
  <si>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</si>
  <si>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</si>
  <si>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</si>
  <si>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</si>
  <si>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</si>
  <si>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</si>
  <si>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</si>
  <si>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</si>
  <si>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</si>
  <si>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</si>
  <si>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</si>
  <si>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</si>
  <si>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</si>
  <si>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</si>
  <si>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</si>
  <si>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</si>
  <si>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</si>
  <si>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</si>
  <si>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</si>
  <si>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</si>
  <si>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</si>
  <si>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</si>
  <si>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</si>
  <si>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</si>
  <si>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</si>
  <si>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</si>
  <si>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</si>
  <si>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</si>
  <si>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</si>
  <si>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</si>
  <si>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</si>
  <si>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</si>
  <si>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</si>
  <si>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</si>
  <si>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</si>
  <si>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</si>
  <si>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</si>
  <si>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</si>
  <si>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</si>
  <si>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</si>
  <si>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</si>
  <si>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</si>
  <si>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</si>
  <si>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</si>
  <si>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</si>
  <si>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</si>
  <si>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</si>
  <si>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</si>
  <si>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</si>
  <si>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</si>
  <si>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</si>
  <si>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</si>
  <si>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</si>
  <si>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</si>
  <si>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</si>
  <si>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</si>
  <si>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</si>
  <si>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</si>
  <si>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</si>
  <si>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</si>
  <si>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</si>
  <si>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</si>
  <si>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</si>
  <si>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</si>
  <si>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</si>
  <si>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</si>
  <si>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</si>
  <si>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</si>
  <si>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</si>
  <si>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</si>
  <si>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</si>
  <si>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</si>
  <si>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</si>
  <si>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</si>
  <si>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</si>
  <si>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</si>
  <si>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</si>
  <si>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</si>
  <si>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</si>
  <si>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</si>
  <si>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</si>
  <si>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</si>
  <si>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</si>
  <si>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</si>
  <si>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</si>
  <si>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</si>
  <si>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</si>
  <si>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</si>
  <si>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</si>
  <si>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</si>
  <si>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</si>
  <si>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</si>
  <si>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</si>
  <si>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</si>
  <si>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</si>
  <si>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</si>
  <si>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</si>
  <si>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</si>
  <si>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</si>
  <si>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</si>
  <si>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</si>
  <si>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</si>
  <si>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</si>
  <si>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</si>
  <si>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</si>
  <si>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</si>
  <si>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</si>
  <si>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</si>
  <si>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</si>
  <si>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</si>
  <si>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</si>
  <si>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</si>
  <si>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</si>
  <si>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</si>
  <si>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</si>
  <si>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</si>
  <si>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</si>
  <si>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</si>
  <si>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</si>
  <si>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</si>
  <si>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</si>
  <si>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</si>
  <si>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</si>
  <si>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</si>
  <si>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</si>
  <si>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</si>
  <si>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</si>
  <si>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</si>
  <si>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</si>
  <si>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</si>
  <si>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</si>
  <si>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</si>
  <si>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</si>
  <si>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</si>
  <si>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</si>
  <si>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</si>
  <si>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</si>
  <si>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</si>
  <si>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</si>
  <si>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</si>
  <si>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</si>
  <si>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</si>
  <si>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</si>
  <si>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</si>
  <si>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</si>
  <si>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</si>
  <si>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</si>
  <si>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</si>
  <si>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</si>
  <si>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</si>
  <si>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</si>
  <si>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</si>
  <si>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</si>
  <si>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</si>
  <si>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</si>
  <si>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</si>
  <si>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</si>
  <si>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</si>
  <si>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</si>
  <si>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</si>
  <si>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</si>
  <si>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</si>
  <si>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</si>
  <si>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</si>
  <si>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</si>
  <si>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</si>
  <si>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</si>
  <si>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</si>
  <si>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</si>
  <si>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</si>
  <si>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</si>
  <si>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</si>
  <si>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</si>
  <si>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</si>
  <si>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</si>
  <si>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</si>
  <si>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</si>
  <si>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</si>
  <si>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</si>
  <si>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</si>
  <si>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</si>
  <si>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</si>
  <si>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</si>
  <si>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</si>
  <si>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</si>
  <si>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</si>
  <si>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</si>
  <si>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</si>
  <si>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</si>
  <si>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</si>
  <si>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</si>
  <si>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</si>
  <si>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</si>
  <si>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</si>
  <si>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</si>
  <si>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</si>
  <si>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</si>
  <si>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</si>
  <si>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</si>
  <si>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</si>
  <si>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</si>
  <si>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</si>
  <si>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</si>
  <si>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</si>
  <si>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</si>
  <si>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</si>
  <si>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</si>
  <si>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</si>
  <si>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</si>
  <si>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</si>
  <si>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</si>
  <si>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</si>
  <si>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</si>
  <si>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</si>
  <si>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</si>
  <si>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</si>
  <si>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</si>
  <si>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</si>
  <si>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</si>
  <si>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</si>
  <si>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</si>
  <si>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</si>
  <si>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</si>
  <si>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</si>
  <si>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</si>
  <si>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</si>
  <si>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</si>
  <si>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</si>
  <si>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</si>
  <si>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</si>
  <si>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</si>
  <si>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</si>
  <si>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</si>
  <si>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</si>
  <si>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</si>
  <si>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</si>
  <si>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</si>
  <si>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</si>
  <si>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</si>
  <si>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</si>
  <si>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</si>
  <si>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</si>
  <si>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</si>
  <si>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</si>
  <si>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</si>
  <si>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</si>
  <si>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</si>
  <si>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</si>
  <si>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</si>
  <si>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</si>
  <si>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</si>
  <si>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</si>
  <si>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</si>
  <si>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</si>
  <si>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</si>
  <si>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</si>
  <si>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</si>
  <si>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</si>
  <si>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</si>
  <si>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</si>
  <si>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</si>
  <si>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</si>
  <si>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</si>
  <si>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</si>
  <si>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</si>
  <si>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</si>
  <si>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</si>
  <si>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</si>
  <si>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</si>
  <si>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</si>
  <si>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</si>
  <si>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</si>
  <si>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</si>
  <si>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</si>
  <si>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</si>
  <si>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</si>
  <si>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</si>
  <si>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</si>
  <si>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</si>
  <si>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</si>
  <si>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</si>
  <si>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</si>
  <si>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</si>
  <si>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</si>
  <si>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</si>
  <si>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</si>
  <si>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</si>
  <si>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</si>
  <si>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</si>
  <si>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</si>
  <si>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</si>
  <si>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</si>
  <si>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</si>
  <si>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</si>
  <si>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</si>
  <si>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</si>
  <si>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</si>
  <si>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</si>
  <si>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</si>
  <si>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</si>
  <si>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</si>
  <si>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</si>
  <si>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</si>
  <si>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</si>
  <si>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</si>
  <si>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</si>
  <si>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</si>
  <si>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</si>
  <si>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</si>
  <si>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</si>
  <si>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</si>
  <si>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</si>
  <si>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</si>
  <si>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</si>
  <si>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</si>
  <si>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</si>
  <si>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</si>
  <si>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</si>
  <si>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</si>
  <si>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</si>
  <si>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</si>
  <si>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</si>
  <si>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</si>
  <si>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</si>
  <si>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</si>
  <si>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</si>
  <si>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</si>
  <si>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</si>
  <si>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</si>
  <si>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</si>
  <si>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</si>
  <si>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</si>
  <si>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</si>
  <si>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</si>
  <si>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</si>
  <si>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</si>
  <si>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</si>
  <si>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</si>
  <si>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</si>
  <si>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</si>
  <si>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</si>
  <si>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</si>
  <si>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</si>
  <si>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</si>
  <si>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</si>
  <si>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</si>
  <si>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</si>
  <si>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</si>
  <si>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</si>
  <si>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</si>
  <si>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</si>
  <si>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</si>
  <si>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</si>
  <si>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</si>
  <si>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</si>
  <si>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</si>
  <si>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</si>
  <si>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</si>
  <si>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</si>
  <si>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</si>
  <si>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</si>
  <si>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</si>
  <si>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</si>
  <si>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</si>
  <si>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</si>
  <si>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</si>
  <si>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</si>
  <si>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</si>
  <si>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</si>
  <si>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</si>
  <si>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</si>
  <si>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</si>
  <si>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</si>
  <si>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</si>
  <si>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</si>
  <si>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</si>
  <si>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</si>
  <si>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</si>
  <si>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</si>
  <si>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</si>
  <si>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</si>
  <si>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</si>
  <si>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</si>
  <si>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</si>
  <si>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</si>
  <si>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</si>
  <si>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</si>
  <si>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</si>
  <si>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</si>
  <si>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</si>
  <si>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</si>
  <si>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</si>
  <si>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</si>
  <si>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</si>
  <si>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</si>
  <si>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</si>
  <si>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</si>
  <si>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</si>
  <si>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</si>
  <si>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</si>
  <si>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</si>
  <si>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</si>
  <si>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</si>
  <si>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</si>
  <si>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</si>
  <si>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</si>
  <si>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</si>
  <si>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</si>
  <si>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</si>
  <si>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</si>
  <si>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</si>
  <si>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</si>
  <si>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</si>
  <si>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</si>
  <si>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</si>
  <si>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</si>
  <si>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</si>
  <si>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</si>
  <si>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</si>
  <si>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</si>
  <si>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</si>
  <si>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</si>
  <si>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</si>
  <si>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</si>
  <si>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</si>
  <si>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</si>
  <si>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</si>
  <si>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</si>
  <si>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</si>
  <si>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</si>
  <si>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</si>
  <si>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</si>
  <si>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</si>
  <si>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</si>
  <si>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</si>
  <si>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</si>
  <si>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</si>
  <si>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</si>
  <si>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</si>
  <si>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</si>
  <si>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</si>
  <si>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</si>
  <si>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</si>
  <si>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</si>
  <si>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</si>
  <si>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</si>
  <si>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</si>
  <si>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</si>
  <si>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</si>
  <si>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</si>
  <si>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</si>
  <si>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</si>
  <si>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</si>
  <si>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</si>
  <si>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</si>
  <si>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</si>
  <si>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</si>
  <si>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</si>
  <si>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</si>
  <si>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</si>
  <si>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</si>
  <si>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</si>
  <si>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</si>
  <si>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</si>
  <si>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</si>
  <si>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</si>
  <si>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</si>
  <si>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</si>
  <si>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</si>
  <si>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</si>
  <si>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</si>
  <si>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</si>
  <si>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</si>
  <si>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</si>
  <si>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</si>
  <si>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</si>
  <si>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</si>
  <si>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</si>
  <si>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</si>
  <si>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</si>
  <si>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</si>
  <si>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</si>
  <si>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</si>
  <si>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</si>
  <si>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</si>
  <si>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</si>
  <si>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</si>
  <si>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</si>
  <si>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</si>
  <si>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</si>
  <si>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</si>
  <si>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</si>
  <si>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</si>
  <si>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</si>
  <si>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</si>
  <si>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</si>
  <si>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</si>
  <si>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</si>
  <si>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</si>
  <si>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</si>
  <si>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</si>
  <si>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</si>
  <si>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</si>
  <si>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</si>
  <si>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</si>
  <si>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</si>
  <si>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</si>
  <si>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</si>
  <si>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</si>
  <si>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</si>
  <si>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</si>
  <si>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</si>
  <si>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</si>
  <si>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</si>
  <si>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</si>
  <si>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</si>
  <si>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</si>
  <si>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</si>
  <si>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</si>
  <si>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</si>
  <si>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</si>
  <si>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</si>
  <si>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</si>
  <si>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</si>
  <si>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</si>
  <si>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</si>
  <si>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</si>
  <si>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</si>
  <si>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</si>
  <si>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</si>
  <si>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</si>
  <si>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</si>
  <si>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</si>
  <si>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</si>
  <si>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</si>
  <si>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</si>
  <si>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</si>
  <si>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</si>
  <si>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</si>
  <si>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</si>
  <si>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</si>
  <si>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</si>
  <si>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</si>
  <si>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</si>
  <si>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</si>
  <si>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</si>
  <si>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</si>
  <si>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</si>
  <si>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</si>
  <si>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</si>
  <si>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</si>
  <si>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</si>
  <si>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</si>
  <si>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</si>
  <si>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</si>
  <si>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</si>
  <si>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</si>
  <si>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</si>
  <si>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</si>
  <si>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</si>
  <si>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</si>
  <si>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</si>
  <si>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</si>
  <si>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</si>
  <si>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</si>
  <si>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</si>
  <si>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</si>
  <si>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</si>
  <si>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</si>
  <si>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</si>
  <si>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</si>
  <si>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</si>
  <si>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</si>
  <si>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</si>
  <si>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</si>
  <si>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</si>
  <si>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</si>
  <si>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</si>
  <si>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</si>
  <si>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</si>
  <si>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</si>
  <si>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</si>
  <si>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</si>
  <si>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</si>
  <si>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</si>
  <si>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</si>
  <si>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</si>
  <si>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</si>
  <si>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</si>
  <si>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</si>
  <si>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</si>
  <si>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</si>
  <si>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</si>
  <si>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</si>
  <si>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</si>
  <si>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</si>
  <si>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</si>
  <si>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</si>
  <si>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</si>
  <si>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</si>
  <si>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</si>
  <si>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</si>
  <si>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</si>
  <si>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</si>
  <si>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</si>
  <si>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</si>
  <si>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</si>
  <si>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</si>
  <si>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</si>
  <si>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</si>
  <si>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</si>
  <si>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</si>
  <si>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</si>
  <si>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</si>
  <si>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</si>
  <si>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</si>
  <si>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</si>
  <si>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</si>
  <si>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</si>
  <si>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</si>
  <si>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</si>
  <si>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</si>
  <si>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</si>
  <si>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</si>
  <si>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</si>
  <si>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</si>
  <si>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</si>
  <si>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</si>
  <si>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</si>
  <si>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</si>
  <si>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</si>
  <si>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</si>
  <si>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</si>
  <si>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</si>
  <si>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</si>
  <si>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</si>
  <si>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</si>
  <si>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</si>
  <si>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</si>
  <si>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</si>
  <si>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</si>
  <si>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</si>
  <si>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</si>
  <si>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</si>
  <si>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</si>
  <si>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</si>
  <si>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</si>
  <si>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</si>
  <si>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</si>
  <si>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</si>
  <si>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</si>
  <si>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</si>
  <si>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</si>
  <si>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</si>
  <si>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</si>
  <si>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</si>
  <si>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</si>
  <si>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</si>
  <si>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</si>
  <si>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</si>
  <si>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</si>
  <si>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</si>
  <si>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</si>
  <si>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</si>
  <si>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</si>
  <si>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</si>
  <si>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</si>
  <si>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</si>
  <si>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</si>
  <si>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</si>
  <si>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</si>
  <si>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</si>
  <si>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</si>
  <si>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</si>
  <si>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</si>
  <si>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</si>
  <si>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</si>
  <si>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</si>
  <si>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</si>
  <si>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</si>
  <si>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</si>
  <si>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</si>
  <si>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</si>
  <si>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</si>
  <si>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</si>
  <si>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</si>
  <si>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</si>
  <si>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</si>
  <si>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</si>
  <si>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</si>
  <si>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</si>
  <si>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</si>
  <si>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</si>
  <si>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</si>
  <si>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</si>
  <si>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</si>
  <si>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</si>
  <si>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</si>
  <si>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</si>
  <si>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</si>
  <si>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</si>
  <si>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</si>
  <si>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</si>
  <si>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</si>
  <si>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</si>
  <si>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</si>
  <si>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</si>
  <si>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</si>
  <si>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</si>
  <si>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</si>
  <si>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</si>
  <si>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</si>
  <si>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</si>
  <si>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</si>
  <si>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</si>
  <si>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</si>
  <si>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</si>
  <si>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</si>
  <si>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</si>
  <si>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</si>
  <si>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</si>
  <si>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</si>
  <si>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</si>
  <si>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</si>
  <si>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</si>
  <si>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</si>
  <si>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</si>
  <si>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</si>
  <si>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</si>
  <si>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</si>
  <si>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</si>
  <si>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</si>
  <si>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</si>
  <si>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</si>
  <si>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</si>
  <si>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</si>
  <si>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</si>
  <si>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</si>
  <si>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</si>
  <si>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</si>
  <si>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</si>
  <si>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</si>
  <si>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</si>
  <si>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</si>
  <si>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</si>
  <si>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</si>
  <si>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</si>
  <si>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</si>
  <si>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</si>
  <si>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</si>
  <si>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</si>
  <si>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</si>
  <si>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</si>
  <si>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</si>
  <si>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</si>
  <si>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</si>
  <si>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</si>
  <si>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</si>
  <si>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</si>
  <si>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</si>
  <si>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</si>
  <si>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</si>
  <si>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</si>
  <si>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</si>
  <si>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</si>
  <si>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</si>
  <si>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</si>
  <si>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</si>
  <si>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</si>
  <si>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</si>
  <si>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</si>
  <si>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</si>
  <si>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</si>
  <si>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</si>
  <si>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</si>
  <si>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</si>
  <si>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</si>
  <si>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</si>
  <si>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</si>
  <si>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</si>
  <si>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</si>
  <si>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</si>
  <si>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</si>
  <si>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</si>
  <si>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</si>
  <si>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</si>
  <si>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</si>
  <si>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</si>
  <si>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</si>
  <si>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</si>
  <si>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</si>
  <si>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</si>
  <si>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</si>
  <si>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</si>
  <si>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</si>
  <si>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</si>
  <si>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</si>
  <si>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</si>
  <si>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</si>
  <si>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</si>
  <si>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</si>
  <si>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</si>
  <si>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</si>
  <si>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</si>
  <si>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</si>
  <si>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</si>
  <si>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</si>
  <si>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</si>
  <si>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</si>
  <si>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</si>
  <si>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</si>
  <si>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</si>
  <si>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</si>
  <si>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</si>
  <si>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</si>
  <si>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</si>
  <si>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</si>
  <si>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</si>
  <si>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</si>
  <si>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</si>
  <si>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</si>
  <si>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</si>
  <si>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</si>
  <si>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</si>
  <si>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</si>
  <si>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</si>
  <si>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</si>
  <si>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</si>
  <si>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</si>
  <si>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</si>
  <si>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</si>
  <si>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</si>
  <si>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</si>
  <si>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</si>
  <si>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</si>
  <si>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</si>
  <si>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</si>
  <si>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</si>
  <si>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</si>
  <si>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</si>
  <si>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</si>
  <si>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</si>
  <si>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</si>
  <si>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</si>
  <si>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</si>
  <si>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</si>
  <si>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</si>
  <si>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</si>
  <si>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</si>
  <si>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</si>
  <si>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</si>
  <si>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</si>
  <si>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</si>
  <si>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</si>
  <si>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</si>
  <si>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</si>
  <si>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</si>
  <si>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</si>
  <si>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</si>
  <si>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</si>
  <si>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</si>
  <si>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</si>
  <si>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</si>
  <si>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</si>
  <si>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</si>
  <si>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</si>
  <si>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</si>
  <si>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</si>
  <si>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</si>
  <si>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</si>
  <si>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</si>
  <si>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</si>
  <si>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</si>
  <si>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</si>
  <si>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</si>
  <si>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</si>
  <si>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</si>
  <si>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</si>
  <si>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</si>
  <si>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</si>
  <si>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</si>
  <si>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</si>
  <si>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</si>
  <si>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</si>
  <si>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</si>
  <si>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</si>
  <si>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</si>
  <si>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</si>
  <si>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</si>
  <si>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</si>
  <si>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</si>
  <si>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</si>
  <si>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</si>
  <si>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</si>
  <si>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</si>
  <si>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</si>
  <si>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</si>
  <si>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</si>
  <si>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</si>
  <si>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</si>
  <si>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</si>
  <si>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</si>
  <si>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</si>
  <si>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</si>
  <si>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</si>
  <si>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</si>
  <si>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</si>
  <si>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</si>
  <si>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</si>
  <si>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</si>
  <si>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</si>
  <si>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</si>
  <si>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</si>
  <si>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</si>
  <si>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</si>
  <si>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</si>
  <si>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</si>
  <si>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</si>
  <si>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</si>
  <si>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</si>
  <si>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</si>
  <si>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</si>
  <si>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</si>
  <si>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</si>
  <si>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</si>
  <si>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</si>
  <si>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</si>
  <si>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</si>
  <si>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</si>
  <si>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</si>
  <si>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</si>
  <si>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</si>
  <si>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</si>
  <si>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</si>
  <si>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</si>
  <si>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</si>
  <si>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</si>
  <si>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</si>
  <si>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</si>
  <si>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</si>
  <si>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</si>
  <si>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</si>
  <si>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</si>
  <si>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</si>
  <si>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</si>
  <si>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</si>
  <si>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</si>
  <si>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</si>
  <si>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</si>
  <si>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</si>
  <si>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</si>
  <si>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</si>
  <si>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</si>
  <si>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</si>
  <si>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</si>
  <si>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</si>
  <si>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</si>
  <si>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</si>
  <si>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</si>
  <si>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</si>
  <si>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</si>
  <si>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</si>
  <si>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</si>
  <si>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</si>
  <si>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</si>
  <si>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</si>
  <si>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</si>
  <si>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</si>
  <si>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</si>
  <si>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</si>
  <si>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</si>
  <si>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</si>
  <si>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</si>
  <si>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</si>
  <si>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</si>
  <si>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</si>
  <si>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</si>
  <si>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</si>
  <si>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</si>
  <si>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</si>
  <si>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</si>
  <si>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</si>
  <si>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</si>
  <si>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</si>
  <si>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</si>
  <si>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</si>
  <si>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</si>
  <si>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</si>
  <si>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</si>
  <si>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</si>
  <si>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</si>
  <si>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</si>
  <si>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</si>
  <si>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</si>
  <si>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</si>
  <si>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</si>
  <si>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</si>
  <si>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</si>
  <si>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</si>
  <si>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</si>
  <si>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</si>
  <si>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</si>
  <si>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</si>
  <si>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</si>
  <si>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</si>
  <si>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</si>
  <si>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</si>
  <si>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</si>
  <si>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</si>
  <si>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</si>
  <si>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</si>
  <si>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</si>
  <si>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</si>
  <si>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</si>
  <si>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</si>
  <si>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</si>
  <si>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</si>
  <si>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</si>
  <si>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</si>
  <si>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</si>
  <si>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</si>
  <si>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</si>
  <si>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</si>
  <si>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</si>
  <si>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</si>
  <si>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</si>
  <si>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</si>
  <si>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</si>
  <si>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</si>
  <si>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</si>
  <si>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</si>
  <si>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</si>
  <si>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</si>
  <si>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</si>
  <si>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</si>
  <si>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</si>
  <si>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</si>
  <si>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</si>
  <si>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</si>
  <si>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</si>
  <si>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</si>
  <si>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</si>
  <si>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</si>
  <si>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</si>
  <si>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</si>
  <si>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</si>
  <si>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</si>
  <si>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</si>
  <si>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</si>
  <si>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</si>
  <si>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</si>
  <si>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</si>
  <si>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</si>
  <si>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</si>
  <si>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</si>
  <si>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</si>
  <si>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</si>
  <si>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</si>
  <si>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</si>
  <si>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</si>
  <si>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</si>
  <si>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</si>
  <si>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</si>
  <si>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</si>
  <si>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</si>
  <si>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</si>
  <si>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</si>
  <si>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</si>
  <si>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</si>
  <si>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</si>
  <si>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</si>
  <si>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</si>
  <si>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</si>
  <si>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</si>
  <si>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</si>
  <si>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</si>
  <si>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</si>
  <si>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</si>
  <si>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</si>
  <si>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</si>
  <si>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</si>
  <si>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</si>
  <si>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</si>
  <si>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</si>
  <si>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</si>
  <si>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</si>
  <si>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</si>
  <si>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</si>
  <si>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</si>
  <si>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</si>
  <si>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</si>
  <si>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</si>
  <si>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</si>
  <si>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</si>
  <si>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</si>
  <si>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</si>
  <si>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</si>
  <si>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</si>
  <si>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</si>
  <si>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</si>
  <si>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</si>
  <si>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</si>
  <si>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</si>
  <si>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</si>
  <si>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</si>
  <si>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</si>
  <si>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</si>
  <si>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</si>
  <si>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</si>
  <si>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</si>
  <si>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</si>
  <si>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</si>
  <si>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</si>
  <si>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</si>
  <si>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</si>
  <si>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</si>
  <si>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</si>
  <si>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</si>
  <si>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</si>
  <si>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</si>
  <si>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</si>
  <si>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</si>
  <si>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</si>
  <si>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</si>
  <si>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</si>
  <si>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</si>
  <si>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</si>
  <si>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</si>
  <si>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</si>
  <si>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</si>
  <si>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</si>
  <si>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</si>
  <si>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</si>
  <si>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</si>
  <si>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</si>
  <si>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</si>
  <si>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</si>
  <si>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</si>
  <si>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</si>
  <si>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</si>
  <si>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</si>
  <si>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</si>
  <si>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</si>
  <si>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</si>
  <si>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</si>
  <si>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</si>
  <si>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</si>
  <si>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</si>
  <si>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</si>
  <si>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</si>
  <si>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</si>
  <si>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</si>
  <si>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</si>
  <si>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</si>
  <si>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</si>
  <si>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</si>
  <si>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</si>
  <si>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</si>
  <si>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</si>
  <si>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</si>
  <si>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</si>
  <si>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</si>
  <si>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</si>
  <si>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</si>
  <si>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</si>
  <si>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</si>
  <si>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</si>
  <si>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</si>
  <si>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</si>
  <si>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</si>
  <si>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</si>
  <si>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</si>
  <si>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</si>
  <si>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</si>
  <si>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</si>
  <si>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</si>
  <si>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</si>
  <si>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</si>
  <si>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</si>
  <si>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</si>
  <si>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</si>
  <si>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</si>
  <si>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</si>
  <si>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</si>
  <si>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</si>
  <si>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</si>
  <si>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</si>
  <si>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</si>
  <si>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</si>
  <si>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</si>
  <si>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</si>
  <si>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</si>
  <si>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</si>
  <si>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</si>
  <si>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</si>
  <si>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</si>
  <si>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</si>
  <si>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</si>
  <si>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</si>
  <si>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</si>
  <si>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</si>
  <si>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</si>
  <si>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</si>
  <si>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</si>
  <si>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</si>
  <si>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</si>
  <si>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</si>
  <si>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</si>
  <si>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</si>
  <si>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</si>
  <si>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</si>
  <si>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</si>
  <si>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</si>
  <si>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</si>
  <si>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</si>
  <si>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</si>
  <si>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</si>
  <si>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</si>
  <si>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</si>
  <si>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</si>
  <si>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</si>
  <si>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</si>
  <si>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</si>
  <si>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</si>
  <si>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</si>
  <si>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</si>
  <si>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</si>
  <si>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</si>
  <si>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</si>
  <si>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</si>
  <si>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</si>
  <si>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</si>
  <si>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</si>
  <si>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</si>
  <si>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</si>
  <si>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</si>
  <si>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</si>
  <si>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</si>
  <si>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</si>
  <si>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</si>
  <si>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</si>
  <si>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</si>
  <si>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</si>
  <si>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</si>
  <si>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</si>
  <si>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</si>
  <si>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</si>
  <si>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</si>
  <si>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</si>
  <si>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</si>
  <si>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</si>
  <si>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</si>
  <si>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</si>
  <si>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</si>
  <si>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</si>
  <si>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</si>
  <si>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</si>
  <si>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</si>
  <si>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</si>
  <si>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</si>
  <si>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</si>
  <si>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</si>
  <si>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</si>
  <si>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</si>
  <si>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</si>
  <si>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</si>
  <si>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</si>
  <si>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</si>
  <si>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</si>
  <si>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</si>
  <si>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</si>
  <si>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</si>
  <si>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</si>
  <si>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</si>
  <si>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</si>
  <si>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</si>
  <si>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</si>
  <si>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</si>
  <si>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</si>
  <si>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</si>
  <si>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</si>
  <si>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</si>
  <si>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</si>
  <si>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</si>
  <si>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</si>
  <si>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</si>
  <si>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</si>
  <si>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</si>
  <si>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</si>
  <si>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</si>
  <si>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</si>
  <si>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</si>
  <si>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</si>
  <si>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</si>
  <si>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</si>
  <si>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</si>
  <si>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</si>
  <si>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</si>
  <si>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</si>
  <si>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</si>
  <si>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</si>
  <si>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</si>
  <si>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</si>
  <si>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</si>
  <si>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</si>
  <si>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</si>
  <si>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</si>
  <si>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</si>
  <si>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</si>
  <si>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</si>
  <si>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</si>
  <si>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</si>
  <si>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</si>
  <si>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</si>
  <si>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</si>
  <si>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</si>
  <si>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</si>
  <si>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</si>
  <si>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</si>
  <si>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</si>
  <si>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</si>
  <si>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</si>
  <si>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</si>
  <si>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</si>
  <si>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</si>
  <si>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</si>
  <si>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</si>
  <si>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</si>
  <si>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</si>
  <si>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</si>
  <si>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</si>
  <si>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</si>
  <si>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</si>
  <si>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</si>
  <si>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</si>
  <si>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</si>
  <si>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</si>
  <si>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</si>
  <si>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</si>
  <si>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</si>
  <si>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</si>
  <si>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</si>
  <si>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</si>
  <si>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</si>
  <si>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</si>
  <si>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</si>
  <si>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</si>
  <si>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</si>
  <si>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</si>
  <si>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</si>
  <si>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</si>
  <si>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</si>
  <si>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</si>
  <si>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</si>
  <si>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</si>
  <si>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</si>
  <si>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</si>
  <si>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</si>
  <si>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</si>
  <si>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</si>
  <si>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</si>
  <si>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</si>
  <si>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</si>
  <si>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</si>
  <si>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</si>
  <si>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</si>
  <si>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</si>
  <si>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</si>
  <si>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</si>
  <si>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</si>
  <si>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</si>
  <si>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</si>
  <si>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</si>
  <si>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</si>
  <si>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</si>
  <si>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</si>
  <si>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</si>
  <si>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</si>
  <si>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</si>
  <si>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</si>
  <si>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</si>
  <si>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</si>
  <si>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</si>
  <si>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</si>
  <si>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</si>
  <si>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</si>
  <si>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</si>
  <si>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</si>
  <si>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</si>
  <si>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</si>
  <si>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</si>
  <si>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</si>
  <si>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</si>
  <si>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</si>
  <si>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</si>
  <si>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</si>
  <si>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</si>
  <si>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</si>
  <si>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</si>
  <si>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</si>
  <si>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</si>
  <si>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</si>
  <si>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</si>
  <si>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</si>
  <si>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</si>
  <si>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</si>
  <si>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</si>
  <si>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</si>
  <si>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</si>
  <si>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</si>
  <si>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</si>
  <si>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</si>
  <si>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</si>
  <si>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</si>
  <si>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</si>
  <si>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</si>
  <si>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</si>
  <si>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</si>
  <si>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</si>
  <si>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</si>
  <si>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</si>
  <si>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</si>
  <si>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</si>
  <si>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</si>
  <si>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</si>
  <si>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</si>
  <si>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</si>
  <si>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</si>
  <si>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</si>
  <si>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</si>
  <si>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</si>
  <si>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</si>
  <si>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</si>
  <si>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</si>
  <si>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</si>
  <si>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</si>
  <si>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</si>
  <si>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</si>
  <si>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</si>
  <si>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</si>
  <si>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</si>
  <si>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</si>
  <si>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</si>
  <si>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</si>
  <si>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</si>
  <si>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</si>
  <si>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</si>
  <si>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</si>
  <si>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</si>
  <si>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</si>
  <si>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</si>
  <si>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</si>
  <si>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</si>
  <si>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</si>
  <si>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</si>
  <si>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</si>
  <si>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</si>
  <si>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</si>
  <si>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</si>
  <si>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</si>
  <si>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</si>
  <si>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</si>
  <si>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</si>
  <si>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</si>
  <si>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</si>
  <si>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</si>
  <si>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</si>
  <si>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</si>
  <si>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</si>
  <si>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</si>
  <si>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</si>
  <si>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</si>
  <si>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</si>
  <si>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</si>
  <si>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</si>
  <si>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</si>
  <si>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</si>
  <si>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</si>
  <si>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</si>
  <si>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</si>
  <si>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</si>
  <si>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</si>
  <si>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</si>
  <si>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</si>
  <si>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</si>
  <si>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</si>
  <si>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</si>
  <si>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</si>
  <si>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</si>
  <si>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</si>
  <si>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</si>
  <si>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</si>
  <si>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</si>
  <si>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</si>
  <si>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</si>
  <si>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</si>
  <si>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</si>
  <si>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</si>
  <si>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</si>
  <si>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</si>
  <si>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</si>
  <si>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</si>
  <si>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</si>
  <si>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</si>
  <si>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</si>
  <si>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</si>
  <si>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</si>
  <si>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</si>
  <si>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</si>
  <si>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</si>
  <si>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</si>
  <si>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</si>
  <si>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</si>
  <si>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</si>
  <si>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</si>
  <si>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</si>
  <si>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</si>
  <si>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</si>
  <si>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</si>
  <si>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</si>
  <si>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</si>
  <si>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</si>
  <si>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</si>
  <si>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</si>
  <si>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</si>
  <si>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</si>
  <si>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</si>
  <si>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</si>
  <si>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</si>
  <si>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</si>
  <si>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</si>
  <si>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</si>
  <si>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</si>
  <si>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</si>
  <si>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</si>
  <si>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</si>
  <si>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</si>
  <si>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</si>
  <si>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</si>
  <si>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</si>
  <si>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</si>
  <si>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</si>
  <si>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</si>
  <si>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</si>
  <si>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</si>
  <si>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</si>
  <si>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</si>
  <si>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</si>
  <si>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</si>
  <si>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</si>
  <si>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</si>
  <si>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</si>
  <si>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</si>
  <si>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</si>
  <si>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</si>
  <si>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</si>
  <si>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</si>
  <si>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</si>
  <si>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</si>
  <si>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</si>
  <si>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</si>
  <si>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</si>
  <si>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</si>
  <si>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</si>
  <si>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</si>
  <si>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</si>
  <si>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</si>
  <si>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</si>
  <si>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</si>
  <si>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</si>
  <si>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</si>
  <si>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</si>
  <si>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</si>
  <si>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</si>
  <si>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</si>
  <si>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</si>
  <si>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</si>
  <si>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</si>
  <si>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</si>
  <si>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</si>
  <si>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</si>
  <si>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</si>
  <si>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</si>
  <si>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</si>
  <si>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</si>
  <si>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</si>
  <si>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</si>
  <si>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</si>
  <si>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</si>
  <si>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</si>
  <si>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</si>
  <si>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</si>
  <si>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</si>
  <si>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</si>
  <si>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</si>
  <si>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</si>
  <si>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</si>
  <si>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</si>
  <si>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</si>
  <si>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</si>
  <si>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</si>
  <si>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</si>
  <si>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</si>
  <si>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</si>
  <si>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</si>
  <si>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</si>
  <si>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</si>
  <si>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</si>
  <si>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</si>
  <si>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</si>
  <si>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</si>
  <si>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</si>
  <si>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</si>
  <si>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</si>
  <si>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</si>
  <si>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</si>
  <si>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</si>
  <si>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</si>
  <si>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</si>
  <si>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</si>
  <si>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</si>
  <si>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</si>
  <si>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</si>
  <si>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</si>
  <si>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</si>
  <si>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</si>
  <si>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</si>
  <si>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</si>
  <si>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</si>
  <si>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</si>
  <si>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</si>
  <si>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</si>
  <si>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</si>
  <si>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</si>
  <si>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</si>
  <si>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</si>
  <si>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</si>
  <si>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</si>
  <si>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</si>
  <si>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</si>
  <si>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</si>
  <si>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</si>
  <si>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</si>
  <si>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</si>
  <si>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</si>
  <si>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</si>
  <si>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</si>
  <si>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</si>
  <si>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</si>
  <si>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</si>
  <si>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</si>
  <si>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</si>
  <si>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</si>
  <si>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</si>
  <si>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</si>
  <si>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</si>
  <si>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</si>
  <si>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</si>
  <si>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</si>
  <si>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</si>
  <si>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</si>
  <si>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</si>
  <si>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</si>
  <si>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</si>
  <si>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</si>
  <si>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</si>
  <si>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</si>
  <si>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</si>
  <si>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</si>
  <si>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</si>
  <si>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</si>
  <si>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</si>
  <si>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</si>
  <si>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</si>
  <si>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</si>
  <si>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</si>
  <si>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</si>
  <si>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</si>
  <si>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</si>
  <si>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</si>
  <si>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</si>
  <si>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</si>
  <si>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</si>
  <si>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</si>
  <si>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</si>
  <si>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</si>
  <si>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</si>
  <si>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</si>
  <si>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</si>
  <si>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</si>
  <si>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</si>
  <si>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</si>
  <si>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</si>
  <si>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</si>
  <si>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</si>
  <si>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</si>
  <si>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</si>
  <si>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</si>
  <si>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</si>
  <si>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</si>
  <si>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</si>
  <si>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</si>
  <si>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</si>
  <si>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</si>
  <si>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</si>
  <si>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</si>
  <si>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</si>
  <si>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</si>
  <si>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</si>
  <si>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</si>
  <si>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</si>
  <si>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</si>
  <si>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</si>
  <si>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</si>
  <si>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</si>
  <si>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</si>
  <si>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</si>
  <si>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</si>
  <si>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</si>
  <si>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</si>
  <si>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</si>
  <si>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</si>
  <si>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</si>
  <si>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</si>
  <si>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</si>
  <si>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</si>
  <si>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</si>
  <si>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</si>
  <si>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</si>
  <si>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</si>
  <si>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</si>
  <si>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</si>
  <si>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</si>
  <si>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</si>
  <si>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</si>
  <si>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</si>
  <si>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</si>
  <si>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</si>
  <si>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</si>
  <si>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</si>
  <si>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</si>
  <si>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</si>
  <si>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</si>
  <si>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</si>
  <si>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</si>
  <si>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</si>
  <si>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</si>
  <si>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</si>
  <si>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</si>
  <si>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</si>
  <si>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</si>
  <si>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</si>
  <si>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</si>
  <si>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</si>
  <si>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</si>
  <si>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</si>
  <si>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</si>
  <si>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</si>
  <si>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</si>
  <si>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</si>
  <si>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</si>
  <si>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</si>
  <si>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</si>
  <si>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</si>
  <si>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</si>
  <si>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</si>
  <si>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</si>
  <si>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</si>
  <si>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</si>
  <si>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</si>
  <si>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</si>
  <si>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</si>
  <si>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</si>
  <si>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</si>
  <si>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</si>
  <si>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</si>
  <si>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</si>
  <si>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</si>
  <si>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</si>
  <si>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</si>
  <si>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</si>
  <si>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</si>
  <si>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</si>
  <si>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</si>
  <si>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</si>
  <si>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</si>
  <si>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</si>
  <si>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</si>
  <si>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</si>
  <si>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</si>
  <si>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</si>
  <si>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</si>
  <si>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</si>
  <si>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</si>
  <si>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</si>
  <si>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</si>
  <si>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</si>
  <si>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</si>
  <si>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</si>
  <si>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</si>
  <si>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</si>
  <si>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</si>
  <si>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</si>
  <si>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</si>
  <si>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</si>
  <si>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</si>
  <si>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</si>
  <si>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</si>
  <si>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</si>
  <si>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</si>
  <si>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</si>
  <si>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</si>
  <si>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</si>
  <si>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</si>
  <si>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</si>
  <si>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</si>
  <si>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</si>
  <si>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</si>
  <si>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</si>
  <si>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</si>
  <si>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</si>
  <si>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</si>
  <si>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</si>
  <si>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</si>
  <si>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</si>
  <si>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</si>
  <si>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</si>
  <si>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</si>
  <si>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</si>
  <si>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</si>
  <si>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</si>
  <si>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</si>
  <si>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</si>
  <si>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</si>
  <si>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</si>
  <si>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</si>
  <si>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</si>
  <si>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</si>
  <si>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</si>
  <si>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</si>
  <si>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</si>
  <si>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</si>
  <si>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</si>
  <si>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</si>
  <si>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</si>
  <si>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</si>
  <si>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</si>
  <si>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</si>
  <si>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</si>
  <si>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</si>
  <si>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</si>
  <si>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</si>
  <si>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</si>
  <si>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</si>
  <si>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</si>
  <si>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</si>
  <si>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</si>
  <si>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</si>
  <si>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</si>
  <si>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</si>
  <si>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</si>
  <si>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</si>
  <si>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</si>
  <si>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</si>
  <si>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</si>
  <si>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</si>
  <si>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</si>
  <si>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</si>
  <si>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</si>
  <si>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</si>
  <si>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</si>
  <si>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</si>
  <si>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</si>
  <si>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</si>
  <si>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</si>
  <si>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</si>
  <si>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</si>
  <si>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</si>
  <si>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</si>
  <si>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</si>
  <si>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</si>
  <si>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</si>
  <si>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</si>
  <si>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</si>
  <si>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</si>
  <si>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</si>
  <si>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</si>
  <si>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</si>
  <si>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</si>
  <si>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</si>
  <si>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</si>
  <si>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</si>
  <si>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</si>
  <si>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</si>
  <si>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</si>
  <si>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</si>
  <si>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</si>
  <si>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</si>
  <si>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</si>
  <si>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</si>
  <si>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</si>
  <si>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</si>
  <si>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</si>
  <si>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</si>
  <si>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</si>
  <si>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</si>
  <si>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</si>
  <si>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</si>
  <si>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</si>
  <si>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</si>
  <si>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</si>
  <si>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</si>
  <si>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</si>
  <si>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</si>
  <si>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</si>
  <si>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</si>
  <si>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</si>
  <si>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</si>
  <si>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</si>
  <si>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</si>
  <si>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</si>
  <si>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</si>
  <si>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</si>
  <si>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</si>
  <si>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</si>
  <si>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</si>
  <si>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</si>
  <si>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</si>
  <si>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</si>
  <si>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</si>
  <si>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</si>
  <si>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</si>
  <si>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</si>
  <si>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</si>
  <si>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</si>
  <si>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</si>
  <si>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</si>
  <si>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</si>
  <si>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</si>
  <si>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</si>
  <si>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</si>
  <si>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</si>
  <si>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</si>
  <si>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</si>
  <si>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</si>
  <si>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</si>
  <si>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</si>
  <si>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</si>
  <si>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</si>
  <si>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</si>
  <si>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</si>
  <si>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</si>
  <si>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</si>
  <si>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</si>
  <si>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</si>
  <si>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</si>
  <si>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</si>
  <si>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</si>
  <si>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</si>
  <si>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</si>
  <si>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</si>
  <si>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</si>
  <si>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</si>
  <si>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</si>
  <si>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</si>
  <si>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</si>
  <si>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</si>
  <si>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</si>
  <si>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</si>
  <si>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</si>
  <si>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</si>
  <si>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</si>
  <si>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</si>
  <si>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</si>
  <si>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</si>
  <si>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</si>
  <si>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</si>
  <si>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</si>
  <si>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</si>
  <si>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</si>
  <si>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</si>
  <si>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</si>
  <si>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</si>
  <si>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</si>
  <si>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</si>
  <si>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</si>
  <si>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</si>
  <si>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</si>
  <si>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</si>
  <si>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</si>
  <si>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</si>
  <si>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</si>
  <si>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</si>
  <si>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</si>
  <si>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</si>
  <si>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</si>
  <si>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</si>
  <si>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</si>
  <si>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</si>
  <si>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</si>
  <si>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</si>
  <si>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</si>
  <si>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</si>
  <si>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</si>
  <si>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</si>
  <si>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</si>
  <si>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</si>
  <si>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</si>
  <si>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</si>
  <si>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</si>
  <si>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</si>
  <si>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</si>
  <si>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</si>
  <si>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</si>
  <si>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</si>
  <si>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</si>
  <si>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</si>
  <si>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</si>
  <si>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</si>
  <si>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</si>
  <si>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</si>
  <si>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</si>
  <si>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</si>
  <si>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</si>
  <si>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</si>
  <si>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</si>
  <si>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</si>
  <si>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</si>
  <si>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</si>
  <si>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</si>
  <si>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</si>
  <si>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</si>
  <si>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</si>
  <si>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</si>
  <si>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</si>
  <si>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</si>
  <si>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</si>
  <si>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</si>
  <si>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</si>
  <si>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</si>
  <si>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</si>
  <si>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</si>
  <si>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</si>
  <si>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</si>
  <si>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</si>
  <si>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</si>
  <si>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</si>
  <si>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</si>
  <si>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</si>
  <si>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</si>
  <si>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</si>
  <si>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</si>
  <si>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</si>
  <si>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</si>
  <si>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</si>
  <si>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</si>
  <si>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</si>
  <si>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</si>
  <si>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</si>
  <si>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</si>
  <si>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</si>
  <si>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</si>
  <si>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</si>
  <si>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</si>
  <si>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</si>
  <si>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</si>
  <si>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</si>
  <si>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</si>
  <si>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</si>
  <si>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</si>
  <si>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</si>
  <si>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</si>
  <si>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</si>
  <si>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</si>
  <si>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</si>
  <si>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</si>
  <si>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</si>
  <si>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</si>
  <si>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</si>
  <si>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</si>
  <si>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</si>
  <si>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</si>
  <si>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</si>
  <si>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</si>
  <si>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</si>
  <si>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</si>
  <si>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</si>
  <si>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</si>
  <si>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</si>
  <si>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</si>
  <si>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</si>
  <si>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</si>
  <si>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</si>
  <si>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</si>
  <si>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</si>
  <si>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</si>
  <si>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</si>
  <si>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</si>
  <si>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</si>
  <si>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</si>
  <si>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</si>
  <si>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</si>
  <si>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</si>
  <si>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</si>
  <si>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</si>
  <si>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</si>
  <si>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</si>
  <si>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</si>
  <si>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</si>
  <si>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</si>
  <si>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</si>
  <si>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</si>
  <si>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</si>
  <si>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</si>
  <si>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</si>
  <si>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</si>
  <si>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</si>
  <si>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</si>
  <si>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</si>
  <si>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</si>
  <si>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</si>
  <si>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</si>
  <si>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</si>
  <si>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</si>
  <si>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</si>
  <si>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</si>
  <si>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</si>
  <si>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</si>
  <si>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</si>
  <si>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</si>
  <si>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</si>
  <si>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</si>
  <si>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</si>
  <si>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</si>
  <si>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</si>
  <si>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</si>
  <si>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</si>
  <si>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</si>
  <si>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</si>
  <si>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</si>
  <si>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</si>
  <si>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</si>
  <si>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</si>
  <si>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</si>
  <si>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</si>
  <si>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</si>
  <si>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</si>
  <si>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</si>
  <si>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</si>
  <si>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</si>
  <si>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</si>
  <si>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</si>
  <si>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</si>
  <si>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</si>
  <si>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</si>
  <si>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</si>
  <si>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</si>
  <si>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</si>
  <si>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</si>
  <si>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</si>
  <si>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</si>
  <si>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</si>
  <si>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</si>
  <si>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</si>
  <si>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</si>
  <si>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</si>
  <si>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</si>
  <si>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</si>
  <si>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</si>
  <si>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</si>
  <si>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</si>
  <si>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</si>
  <si>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</si>
  <si>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</si>
  <si>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</si>
  <si>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</si>
  <si>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</si>
  <si>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</si>
  <si>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</si>
  <si>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</si>
  <si>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</si>
  <si>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</si>
  <si>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</si>
  <si>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</si>
  <si>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</si>
  <si>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</si>
  <si>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</si>
  <si>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</si>
  <si>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</si>
  <si>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</si>
  <si>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</si>
  <si>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</si>
  <si>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</si>
  <si>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</si>
  <si>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</si>
  <si>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</si>
  <si>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</si>
  <si>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</si>
  <si>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</si>
  <si>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</si>
  <si>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</si>
  <si>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</si>
  <si>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</si>
  <si>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</si>
  <si>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</si>
  <si>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</si>
  <si>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</si>
  <si>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</si>
  <si>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</si>
  <si>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</si>
  <si>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</si>
  <si>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</si>
  <si>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</si>
  <si>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</si>
  <si>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</si>
  <si>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</si>
  <si>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</si>
  <si>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</si>
  <si>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</si>
  <si>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</si>
  <si>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</si>
  <si>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</si>
  <si>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</si>
  <si>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</si>
  <si>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</si>
  <si>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</si>
  <si>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</si>
  <si>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</si>
  <si>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</si>
  <si>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</si>
  <si>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</si>
  <si>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</si>
  <si>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</si>
  <si>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</si>
  <si>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</si>
  <si>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</si>
  <si>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</si>
  <si>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</si>
  <si>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</si>
  <si>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</si>
  <si>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</si>
  <si>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</si>
  <si>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</si>
  <si>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</si>
  <si>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</si>
  <si>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</si>
  <si>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</si>
  <si>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</si>
  <si>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</si>
  <si>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</si>
  <si>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</si>
  <si>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</si>
  <si>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</si>
  <si>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</si>
  <si>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</si>
  <si>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</si>
  <si>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</si>
  <si>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</si>
  <si>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</si>
  <si>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</si>
  <si>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</si>
  <si>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</si>
  <si>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</si>
  <si>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</si>
  <si>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</si>
  <si>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</si>
  <si>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</si>
  <si>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</si>
  <si>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</si>
  <si>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</si>
  <si>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</si>
  <si>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</si>
  <si>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</si>
  <si>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</si>
  <si>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</si>
  <si>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</si>
  <si>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</si>
  <si>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</si>
  <si>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</si>
  <si>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</si>
  <si>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</si>
  <si>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</si>
  <si>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</si>
  <si>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</si>
  <si>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</si>
  <si>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</si>
  <si>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</si>
  <si>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</si>
  <si>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</si>
  <si>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</si>
  <si>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</si>
  <si>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</si>
  <si>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</si>
  <si>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</si>
  <si>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</si>
  <si>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</si>
  <si>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</si>
  <si>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</si>
  <si>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</si>
  <si>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</si>
  <si>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</si>
  <si>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</si>
  <si>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</si>
  <si>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</si>
  <si>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</si>
  <si>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</si>
  <si>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</si>
  <si>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</si>
  <si>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</si>
  <si>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</si>
  <si>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</si>
  <si>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</si>
  <si>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</si>
  <si>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</si>
  <si>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</si>
  <si>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</si>
  <si>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</si>
  <si>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</si>
  <si>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</si>
  <si>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</si>
  <si>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</si>
  <si>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</si>
  <si>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</si>
  <si>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</si>
  <si>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</si>
  <si>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</si>
  <si>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</si>
  <si>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</si>
  <si>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</si>
  <si>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</si>
  <si>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</si>
  <si>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</si>
  <si>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</si>
  <si>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</si>
  <si>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</si>
  <si>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</si>
  <si>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</si>
  <si>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</si>
  <si>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</si>
  <si>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</si>
  <si>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</si>
  <si>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</si>
  <si>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</si>
  <si>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</si>
  <si>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</si>
  <si>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</si>
  <si>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</si>
  <si>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</si>
  <si>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</si>
  <si>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</si>
  <si>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</si>
  <si>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</si>
  <si>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</si>
  <si>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</si>
  <si>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</si>
  <si>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</si>
  <si>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</si>
  <si>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</si>
  <si>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</si>
  <si>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</si>
  <si>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</si>
  <si>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</si>
  <si>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</si>
  <si>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</si>
  <si>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</si>
  <si>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</si>
  <si>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</si>
  <si>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</si>
  <si>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</si>
  <si>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</si>
  <si>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</si>
  <si>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</si>
  <si>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</si>
  <si>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</si>
  <si>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</si>
  <si>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</si>
  <si>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</si>
  <si>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</si>
  <si>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</si>
  <si>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</si>
  <si>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</si>
  <si>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</si>
  <si>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</si>
  <si>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</si>
  <si>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</si>
  <si>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</si>
  <si>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</si>
  <si>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</si>
  <si>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</si>
  <si>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</si>
  <si>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</si>
  <si>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</si>
  <si>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</si>
  <si>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</si>
  <si>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</si>
  <si>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</si>
  <si>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</si>
  <si>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</si>
  <si>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</si>
  <si>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</si>
  <si>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</si>
  <si>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</si>
  <si>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</si>
  <si>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</si>
  <si>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</si>
  <si>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</si>
  <si>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</si>
  <si>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</si>
  <si>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</si>
  <si>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</si>
  <si>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</si>
  <si>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</si>
  <si>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</si>
  <si>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</si>
  <si>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</si>
  <si>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</si>
  <si>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</si>
  <si>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</si>
  <si>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</si>
  <si>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</si>
  <si>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</si>
  <si>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</si>
  <si>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</si>
  <si>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</si>
  <si>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</si>
  <si>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</si>
  <si>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</si>
  <si>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</si>
  <si>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</si>
  <si>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</si>
  <si>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</si>
  <si>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</si>
  <si>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</si>
  <si>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</si>
  <si>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</si>
  <si>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</si>
  <si>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</si>
  <si>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</si>
  <si>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</si>
  <si>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</si>
  <si>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</si>
  <si>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</si>
  <si>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</si>
  <si>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</si>
  <si>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</si>
  <si>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</si>
  <si>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</si>
  <si>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</si>
  <si>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</si>
  <si>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</si>
  <si>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</si>
  <si>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</si>
  <si>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</si>
  <si>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</si>
  <si>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</si>
  <si>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</si>
  <si>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</si>
  <si>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</si>
  <si>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</si>
  <si>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</si>
  <si>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</si>
  <si>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</si>
  <si>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</si>
  <si>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</si>
  <si>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</si>
  <si>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</si>
  <si>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</si>
  <si>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</si>
  <si>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</si>
  <si>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</si>
  <si>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</si>
  <si>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</si>
  <si>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</si>
  <si>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</si>
  <si>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</si>
  <si>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</si>
  <si>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</si>
  <si>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</si>
  <si>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</si>
  <si>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</si>
  <si>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</si>
  <si>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</si>
  <si>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</si>
  <si>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</si>
  <si>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</si>
  <si>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</si>
  <si>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</si>
  <si>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</si>
  <si>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</si>
  <si>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</si>
  <si>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</si>
  <si>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</si>
  <si>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</si>
  <si>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</si>
  <si>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</si>
  <si>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</si>
  <si>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</si>
  <si>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</si>
  <si>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</si>
  <si>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</si>
  <si>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</si>
  <si>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</si>
  <si>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</si>
  <si>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</si>
  <si>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</si>
  <si>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</si>
  <si>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</si>
  <si>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</si>
  <si>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</si>
  <si>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</si>
  <si>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</si>
  <si>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</si>
  <si>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</si>
  <si>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</si>
  <si>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</si>
  <si>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</si>
  <si>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</si>
  <si>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</si>
  <si>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</si>
  <si>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</si>
  <si>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</si>
  <si>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</si>
  <si>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</si>
  <si>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</si>
  <si>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</si>
  <si>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</si>
  <si>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</si>
  <si>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</si>
  <si>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</si>
  <si>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</si>
  <si>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</si>
  <si>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</si>
  <si>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</si>
  <si>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</si>
  <si>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</si>
  <si>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</si>
  <si>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</si>
  <si>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</si>
  <si>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</si>
  <si>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</si>
  <si>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</si>
  <si>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</si>
  <si>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</si>
  <si>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</si>
  <si>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</si>
  <si>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</si>
  <si>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</si>
  <si>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</si>
  <si>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</si>
  <si>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</si>
  <si>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</si>
  <si>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</si>
  <si>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</si>
  <si>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</si>
  <si>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</si>
  <si>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</si>
  <si>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</si>
  <si>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</si>
  <si>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</si>
  <si>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</si>
  <si>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</si>
  <si>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</si>
  <si>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</si>
  <si>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</si>
  <si>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</si>
  <si>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</si>
  <si>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</si>
  <si>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</si>
  <si>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</si>
  <si>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</si>
  <si>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</si>
  <si>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</si>
  <si>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</si>
  <si>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</si>
  <si>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</si>
  <si>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</si>
  <si>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</si>
  <si>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</si>
  <si>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</si>
  <si>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</si>
  <si>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</si>
  <si>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</si>
  <si>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</si>
  <si>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</si>
  <si>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</si>
  <si>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</si>
  <si>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</si>
  <si>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</si>
  <si>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</si>
  <si>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</si>
  <si>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</si>
  <si>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</si>
  <si>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</si>
  <si>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</si>
  <si>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</si>
  <si>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</si>
  <si>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</si>
  <si>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</si>
  <si>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</si>
  <si>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</si>
  <si>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</si>
  <si>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</si>
  <si>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</si>
  <si>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</si>
  <si>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</si>
  <si>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</si>
  <si>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</si>
  <si>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</si>
  <si>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</si>
  <si>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</si>
  <si>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</si>
  <si>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</si>
  <si>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</si>
  <si>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</si>
  <si>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</si>
  <si>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</si>
  <si>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</si>
  <si>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</si>
  <si>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</si>
  <si>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</si>
  <si>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</si>
  <si>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</si>
  <si>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</si>
  <si>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</si>
  <si>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</si>
  <si>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</si>
  <si>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</si>
  <si>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</si>
  <si>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</si>
  <si>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</si>
  <si>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</si>
  <si>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</si>
  <si>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</si>
  <si>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</si>
  <si>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</si>
  <si>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</si>
  <si>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</si>
  <si>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</si>
  <si>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</si>
  <si>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</si>
  <si>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</si>
  <si>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</si>
  <si>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</si>
  <si>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</si>
  <si>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</si>
  <si>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</si>
  <si>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</si>
  <si>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</si>
  <si>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</si>
  <si>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</si>
  <si>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</si>
  <si>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</si>
  <si>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</si>
  <si>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</si>
  <si>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</si>
  <si>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</si>
  <si>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</si>
  <si>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</si>
  <si>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</si>
  <si>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</si>
  <si>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</si>
  <si>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</si>
  <si>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</si>
  <si>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</si>
  <si>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</si>
  <si>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</si>
  <si>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</si>
  <si>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</si>
  <si>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</si>
  <si>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</si>
  <si>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</si>
  <si>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</si>
  <si>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</si>
  <si>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</si>
  <si>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</si>
  <si>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</si>
  <si>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</si>
  <si>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</si>
  <si>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</si>
  <si>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</si>
  <si>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</si>
  <si>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</si>
  <si>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</si>
  <si>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</si>
  <si>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</si>
  <si>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</si>
  <si>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</si>
  <si>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</si>
  <si>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</si>
  <si>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</si>
  <si>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</si>
  <si>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</si>
  <si>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</si>
  <si>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</si>
  <si>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</si>
  <si>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</si>
  <si>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</si>
  <si>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</si>
  <si>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</si>
  <si>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</si>
  <si>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</si>
  <si>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</si>
  <si>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</si>
  <si>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</si>
  <si>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</si>
  <si>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</si>
  <si>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</si>
  <si>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</si>
  <si>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</si>
  <si>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</si>
  <si>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</si>
  <si>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</si>
  <si>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</si>
  <si>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</si>
  <si>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</si>
  <si>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</si>
  <si>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</si>
  <si>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</si>
  <si>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</si>
  <si>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</si>
  <si>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</si>
  <si>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</si>
  <si>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</si>
  <si>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</si>
  <si>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</si>
  <si>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</si>
  <si>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</si>
  <si>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</si>
  <si>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</si>
  <si>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</si>
  <si>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</si>
  <si>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</si>
  <si>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</si>
  <si>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</si>
  <si>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</si>
  <si>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</si>
  <si>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</si>
  <si>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</si>
  <si>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</si>
  <si>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</si>
  <si>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</si>
  <si>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</si>
  <si>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</si>
  <si>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</si>
  <si>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</si>
  <si>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</si>
  <si>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</si>
  <si>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</si>
  <si>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</si>
  <si>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</si>
  <si>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</si>
  <si>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</si>
  <si>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</si>
  <si>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</si>
  <si>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</si>
  <si>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</si>
  <si>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</si>
  <si>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</si>
  <si>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</si>
  <si>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</si>
  <si>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</si>
  <si>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</si>
  <si>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</si>
  <si>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</si>
  <si>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</si>
  <si>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</si>
  <si>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</si>
  <si>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</si>
  <si>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</si>
  <si>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</si>
  <si>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</si>
  <si>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</si>
  <si>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</si>
  <si>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</si>
  <si>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</si>
  <si>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</si>
  <si>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</si>
  <si>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</si>
  <si>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</si>
  <si>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</si>
  <si>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</si>
  <si>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</si>
  <si>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</si>
  <si>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</si>
  <si>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</si>
  <si>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</si>
  <si>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</si>
  <si>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</si>
  <si>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</si>
  <si>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</si>
  <si>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</si>
  <si>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</si>
  <si>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</si>
  <si>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</si>
  <si>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</si>
  <si>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</si>
  <si>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</si>
  <si>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</si>
  <si>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</si>
  <si>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</si>
  <si>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</si>
  <si>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</si>
  <si>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</si>
  <si>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</si>
  <si>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</si>
  <si>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</si>
  <si>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</si>
  <si>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</si>
  <si>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</si>
  <si>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</si>
  <si>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</si>
  <si>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</si>
  <si>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</si>
  <si>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</si>
  <si>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</si>
  <si>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</si>
  <si>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</si>
  <si>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</si>
  <si>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</si>
  <si>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</si>
  <si>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</si>
  <si>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</si>
  <si>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</si>
  <si>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</si>
  <si>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</si>
  <si>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</si>
  <si>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</si>
  <si>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</si>
  <si>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</si>
  <si>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</si>
  <si>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</si>
  <si>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</si>
  <si>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</si>
  <si>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</si>
  <si>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</si>
  <si>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</si>
  <si>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</si>
  <si>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</si>
  <si>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</si>
  <si>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</si>
  <si>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</si>
  <si>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</si>
  <si>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</si>
  <si>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</si>
  <si>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</si>
  <si>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</si>
  <si>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</si>
  <si>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</si>
  <si>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</si>
  <si>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</si>
  <si>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</si>
  <si>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</si>
  <si>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</si>
  <si>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</si>
  <si>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</si>
  <si>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</si>
  <si>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</si>
  <si>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</si>
  <si>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</si>
  <si>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</si>
  <si>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</si>
  <si>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</si>
  <si>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</si>
  <si>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</si>
  <si>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</si>
  <si>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</si>
  <si>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</si>
  <si>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</si>
  <si>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</si>
  <si>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</si>
  <si>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</si>
  <si>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</si>
  <si>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</si>
  <si>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</si>
  <si>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</si>
  <si>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</si>
  <si>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</si>
  <si>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</si>
  <si>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</si>
  <si>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</si>
  <si>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</si>
  <si>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</si>
  <si>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</si>
  <si>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</si>
  <si>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</si>
  <si>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</si>
  <si>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</si>
  <si>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</si>
  <si>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</si>
  <si>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</si>
  <si>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</si>
  <si>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</si>
  <si>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</si>
  <si>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</si>
  <si>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</si>
  <si>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</si>
  <si>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</si>
  <si>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</si>
  <si>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</si>
  <si>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</si>
  <si>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</si>
  <si>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</si>
  <si>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</si>
  <si>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</si>
  <si>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</si>
  <si>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</si>
  <si>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</si>
  <si>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</si>
  <si>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</si>
  <si>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</si>
  <si>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</si>
  <si>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</si>
  <si>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</si>
  <si>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</si>
  <si>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</si>
  <si>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</si>
  <si>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</si>
  <si>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</si>
  <si>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</si>
  <si>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</si>
  <si>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</si>
  <si>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</si>
  <si>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</si>
  <si>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</si>
  <si>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</si>
  <si>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</si>
  <si>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</si>
  <si>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</si>
  <si>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</si>
  <si>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</si>
  <si>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</si>
  <si>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</si>
  <si>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</si>
  <si>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</si>
  <si>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</si>
  <si>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</si>
  <si>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</si>
  <si>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</si>
  <si>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</si>
  <si>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</si>
  <si>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</si>
  <si>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</si>
  <si>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</si>
  <si>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</si>
  <si>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</si>
  <si>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</si>
  <si>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</si>
  <si>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</si>
  <si>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</si>
  <si>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</si>
  <si>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</si>
  <si>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</si>
  <si>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</si>
  <si>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</si>
  <si>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</si>
  <si>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</si>
  <si>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</si>
  <si>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</si>
  <si>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</si>
  <si>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</si>
  <si>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</si>
  <si>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</si>
  <si>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</si>
  <si>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</si>
  <si>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</si>
  <si>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</si>
  <si>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</si>
  <si>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</si>
  <si>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</si>
  <si>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</si>
  <si>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</si>
  <si>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</si>
  <si>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</si>
  <si>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</si>
  <si>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</si>
  <si>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</si>
  <si>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</si>
  <si>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</si>
  <si>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</si>
  <si>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</si>
  <si>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</si>
  <si>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</si>
  <si>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</si>
  <si>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</si>
  <si>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</si>
  <si>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</si>
  <si>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</si>
  <si>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</si>
  <si>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</si>
  <si>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</si>
  <si>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</si>
  <si>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</si>
  <si>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</si>
  <si>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</si>
  <si>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</si>
  <si>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</si>
  <si>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</si>
  <si>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</si>
  <si>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</si>
  <si>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</si>
  <si>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</si>
  <si>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</si>
  <si>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</si>
  <si>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</si>
  <si>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</si>
  <si>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</si>
  <si>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</si>
  <si>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</si>
  <si>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</si>
  <si>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</si>
  <si>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</si>
  <si>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</si>
  <si>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</si>
  <si>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</si>
  <si>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</si>
  <si>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</si>
  <si>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</si>
  <si>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</si>
  <si>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</si>
  <si>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</si>
  <si>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</si>
  <si>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</si>
  <si>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</si>
  <si>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</si>
  <si>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</si>
  <si>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</si>
  <si>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</si>
  <si>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</si>
  <si>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</si>
  <si>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</si>
  <si>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</si>
  <si>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</si>
  <si>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</si>
  <si>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</si>
  <si>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</si>
  <si>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</si>
  <si>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</si>
  <si>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</si>
  <si>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</si>
  <si>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</si>
  <si>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</si>
  <si>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</si>
  <si>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</si>
  <si>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</si>
  <si>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</si>
  <si>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</si>
  <si>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</si>
  <si>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</si>
  <si>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</si>
  <si>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</si>
  <si>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</si>
  <si>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</si>
  <si>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</si>
  <si>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</si>
  <si>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</si>
  <si>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</si>
  <si>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</si>
  <si>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</si>
  <si>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</si>
  <si>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</si>
  <si>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</si>
  <si>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</si>
  <si>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</si>
  <si>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</si>
  <si>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</si>
  <si>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</si>
  <si>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</si>
  <si>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</si>
  <si>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</si>
  <si>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</si>
  <si>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</si>
  <si>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</si>
  <si>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</si>
  <si>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</si>
  <si>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</si>
  <si>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</si>
  <si>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</si>
  <si>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</si>
  <si>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</si>
  <si>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</si>
  <si>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</si>
  <si>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</si>
  <si>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</si>
  <si>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</si>
  <si>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</si>
  <si>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</si>
  <si>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</si>
  <si>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</si>
  <si>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</si>
  <si>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</si>
  <si>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</si>
  <si>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</si>
  <si>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</si>
  <si>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</si>
  <si>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</si>
  <si>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</si>
  <si>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</si>
  <si>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</si>
  <si>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</si>
  <si>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</si>
  <si>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</si>
  <si>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</si>
  <si>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</si>
  <si>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</si>
  <si>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</si>
  <si>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</si>
  <si>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</si>
  <si>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</si>
  <si>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</si>
  <si>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</si>
  <si>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</si>
  <si>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</si>
  <si>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</si>
  <si>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</si>
  <si>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</si>
  <si>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</si>
  <si>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</si>
  <si>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</si>
  <si>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</si>
  <si>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</si>
  <si>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</si>
  <si>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</si>
  <si>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</si>
  <si>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</si>
  <si>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</si>
  <si>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</si>
  <si>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</si>
  <si>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</si>
  <si>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</si>
  <si>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</si>
  <si>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</si>
  <si>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</si>
  <si>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</si>
  <si>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</si>
  <si>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</si>
  <si>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</si>
  <si>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</si>
  <si>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</si>
  <si>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</si>
  <si>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</si>
  <si>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</si>
  <si>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</si>
  <si>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</si>
  <si>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</si>
  <si>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</si>
  <si>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</si>
  <si>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</si>
  <si>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</si>
  <si>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</si>
  <si>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</si>
  <si>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</si>
  <si>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</si>
  <si>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</si>
  <si>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</si>
  <si>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</si>
  <si>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</si>
  <si>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</si>
  <si>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</si>
  <si>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</si>
  <si>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</si>
  <si>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</si>
  <si>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</si>
  <si>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</si>
  <si>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</si>
  <si>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</si>
  <si>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</si>
  <si>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</si>
  <si>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</si>
  <si>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</si>
  <si>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</si>
  <si>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</si>
  <si>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</si>
  <si>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</si>
  <si>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</si>
  <si>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</si>
  <si>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</si>
  <si>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</si>
  <si>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</si>
  <si>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</si>
  <si>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</si>
  <si>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</si>
  <si>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</si>
  <si>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</si>
  <si>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</si>
  <si>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</si>
  <si>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</si>
  <si>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</si>
  <si>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</si>
  <si>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</si>
  <si>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</si>
  <si>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</si>
  <si>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</si>
  <si>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</si>
  <si>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</si>
  <si>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</si>
  <si>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</si>
  <si>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</si>
  <si>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</si>
  <si>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</si>
  <si>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</si>
  <si>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</si>
  <si>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</si>
  <si>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</si>
  <si>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</si>
  <si>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</si>
  <si>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</si>
  <si>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</si>
  <si>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</si>
  <si>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</si>
  <si>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</si>
  <si>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</si>
  <si>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</si>
  <si>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</si>
  <si>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</si>
  <si>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</si>
  <si>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</si>
  <si>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</si>
  <si>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</si>
  <si>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</si>
  <si>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</si>
  <si>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</si>
  <si>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</si>
  <si>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</si>
  <si>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</si>
  <si>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</si>
  <si>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</si>
  <si>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</si>
  <si>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</si>
  <si>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</si>
  <si>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</si>
  <si>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</si>
  <si>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</si>
  <si>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</si>
  <si>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</si>
  <si>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</si>
  <si>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</si>
  <si>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</si>
  <si>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</si>
  <si>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</si>
  <si>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</si>
  <si>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</si>
  <si>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</si>
  <si>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</si>
  <si>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</si>
  <si>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</si>
  <si>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</si>
  <si>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</si>
  <si>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</si>
  <si>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</si>
  <si>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</si>
  <si>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</si>
  <si>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</si>
  <si>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</si>
  <si>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</si>
  <si>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</si>
  <si>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</si>
  <si>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</si>
  <si>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</si>
  <si>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</si>
  <si>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</si>
  <si>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</si>
  <si>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</si>
  <si>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</si>
  <si>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</si>
  <si>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</si>
  <si>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</si>
  <si>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</si>
  <si>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</si>
  <si>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</si>
  <si>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</si>
  <si>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</si>
  <si>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</si>
  <si>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</si>
  <si>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</si>
  <si>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</si>
  <si>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</si>
  <si>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</si>
  <si>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</si>
  <si>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</si>
  <si>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</si>
  <si>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</si>
  <si>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</si>
  <si>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</si>
  <si>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</si>
  <si>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</si>
  <si>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</si>
  <si>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</si>
  <si>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</si>
  <si>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</si>
  <si>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</si>
  <si>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</si>
  <si>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</si>
  <si>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</si>
  <si>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</si>
  <si>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</si>
  <si>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</si>
  <si>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</si>
  <si>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</si>
  <si>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</si>
  <si>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</si>
  <si>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</si>
  <si>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</si>
  <si>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</si>
  <si>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</si>
  <si>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</si>
  <si>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</si>
  <si>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</si>
  <si>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</si>
  <si>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</si>
  <si>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</si>
  <si>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</si>
  <si>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</si>
  <si>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</si>
  <si>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</si>
  <si>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</si>
  <si>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</si>
  <si>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</si>
  <si>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</si>
  <si>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</si>
  <si>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</si>
  <si>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</si>
  <si>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</si>
  <si>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</si>
  <si>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</si>
  <si>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</si>
  <si>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</si>
  <si>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</si>
  <si>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</si>
  <si>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</si>
  <si>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</si>
  <si>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</si>
  <si>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</si>
  <si>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</si>
  <si>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</si>
  <si>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</si>
  <si>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</si>
  <si>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</si>
  <si>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</si>
  <si>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</si>
  <si>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</si>
  <si>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</si>
  <si>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</si>
  <si>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</si>
  <si>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</si>
  <si>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</si>
  <si>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</si>
  <si>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</si>
  <si>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</si>
  <si>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</si>
  <si>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</si>
  <si>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</si>
  <si>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</si>
  <si>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</si>
  <si>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</si>
  <si>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</si>
  <si>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</si>
  <si>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</si>
  <si>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</si>
  <si>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</si>
  <si>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</si>
  <si>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</si>
  <si>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</si>
  <si>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</si>
  <si>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</si>
  <si>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</si>
  <si>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</si>
  <si>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</si>
  <si>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</si>
  <si>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</si>
  <si>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</si>
  <si>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</si>
  <si>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</si>
  <si>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</si>
  <si>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</si>
  <si>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</si>
  <si>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</si>
  <si>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</si>
  <si>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</si>
  <si>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</si>
  <si>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</si>
  <si>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</si>
  <si>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</si>
  <si>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</si>
  <si>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</si>
  <si>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</si>
  <si>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</si>
  <si>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</si>
  <si>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</si>
  <si>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</si>
  <si>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</si>
  <si>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</si>
  <si>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</si>
  <si>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</si>
  <si>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</si>
  <si>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</si>
  <si>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</si>
  <si>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</si>
  <si>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</si>
  <si>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</si>
  <si>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</si>
  <si>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</si>
  <si>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</si>
  <si>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</si>
  <si>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</si>
  <si>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</si>
  <si>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</si>
  <si>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</si>
  <si>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</si>
  <si>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</si>
  <si>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</si>
  <si>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</si>
  <si>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</si>
  <si>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</si>
  <si>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</si>
  <si>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</si>
  <si>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</si>
  <si>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</si>
  <si>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</si>
  <si>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</si>
  <si>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</si>
  <si>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</si>
  <si>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</si>
  <si>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</si>
  <si>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</si>
  <si>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</si>
  <si>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</si>
  <si>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</si>
  <si>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</si>
  <si>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</si>
  <si>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</si>
  <si>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</si>
  <si>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</si>
  <si>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</si>
  <si>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</si>
  <si>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</si>
  <si>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</si>
  <si>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</si>
  <si>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</si>
  <si>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</si>
  <si>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</si>
  <si>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</si>
  <si>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</si>
  <si>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</si>
  <si>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</si>
  <si>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</si>
  <si>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</si>
  <si>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</si>
  <si>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</si>
  <si>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</si>
  <si>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</si>
  <si>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</si>
  <si>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</si>
  <si>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</si>
  <si>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</si>
  <si>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</si>
  <si>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</si>
  <si>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</si>
  <si>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</si>
  <si>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</si>
  <si>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</si>
  <si>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</si>
  <si>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</si>
  <si>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</si>
  <si>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</si>
  <si>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</si>
  <si>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</si>
  <si>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</si>
  <si>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</si>
  <si>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</si>
  <si>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</si>
  <si>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</si>
  <si>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</si>
  <si>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</si>
  <si>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</si>
  <si>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</si>
  <si>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</si>
  <si>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</si>
  <si>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</si>
  <si>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</si>
  <si>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</si>
  <si>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</si>
  <si>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</si>
  <si>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</si>
  <si>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</si>
  <si>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</si>
  <si>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</si>
  <si>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</si>
  <si>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</si>
  <si>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</si>
  <si>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</si>
  <si>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</si>
  <si>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</si>
  <si>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</si>
  <si>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</si>
  <si>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</si>
  <si>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</si>
  <si>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</si>
  <si>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</si>
  <si>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</si>
  <si>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</si>
  <si>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</si>
  <si>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</si>
  <si>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</si>
  <si>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</si>
  <si>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</si>
  <si>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</si>
  <si>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</si>
  <si>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</si>
  <si>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</si>
  <si>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</si>
  <si>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</si>
  <si>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</si>
  <si>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</si>
  <si>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</si>
  <si>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</si>
  <si>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</si>
  <si>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</si>
  <si>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</si>
  <si>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</si>
  <si>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</si>
  <si>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</si>
  <si>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</si>
  <si>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</si>
  <si>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</si>
  <si>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</si>
  <si>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</si>
  <si>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</si>
  <si>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</si>
  <si>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</si>
  <si>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</si>
  <si>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</si>
  <si>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</si>
  <si>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</si>
  <si>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</si>
  <si>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</si>
  <si>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</si>
  <si>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</si>
  <si>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</si>
  <si>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</si>
  <si>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</si>
  <si>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</si>
  <si>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</si>
  <si>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</si>
  <si>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</si>
  <si>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</si>
  <si>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</si>
  <si>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</si>
  <si>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</si>
  <si>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</si>
  <si>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</si>
  <si>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</si>
  <si>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</si>
  <si>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</si>
  <si>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</si>
  <si>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</si>
  <si>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</si>
  <si>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</si>
  <si>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</si>
  <si>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</si>
  <si>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</si>
  <si>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</si>
  <si>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</si>
  <si>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</si>
  <si>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</si>
  <si>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</si>
  <si>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</si>
  <si>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</si>
  <si>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</si>
  <si>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</si>
  <si>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</si>
  <si>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</si>
  <si>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</si>
  <si>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</si>
  <si>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</si>
  <si>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</si>
  <si>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</si>
  <si>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</si>
  <si>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</si>
  <si>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</si>
  <si>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</si>
  <si>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</si>
  <si>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</si>
  <si>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</si>
  <si>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</si>
  <si>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</si>
  <si>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</si>
  <si>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</si>
  <si>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</si>
  <si>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</si>
  <si>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</si>
  <si>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</si>
  <si>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</si>
  <si>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</si>
  <si>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</si>
  <si>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</si>
  <si>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</si>
  <si>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</si>
  <si>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</si>
  <si>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</si>
  <si>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</si>
  <si>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</si>
  <si>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</si>
  <si>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</si>
  <si>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</si>
  <si>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</si>
  <si>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</si>
  <si>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</si>
  <si>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</si>
  <si>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</si>
  <si>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</si>
  <si>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</si>
  <si>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</si>
  <si>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</si>
  <si>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</si>
  <si>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</si>
  <si>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</si>
  <si>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</si>
  <si>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</si>
  <si>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</si>
  <si>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</si>
  <si>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</si>
  <si>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</si>
  <si>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</si>
  <si>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</si>
  <si>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</si>
  <si>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</si>
  <si>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</si>
  <si>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</si>
  <si>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</si>
  <si>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</si>
  <si>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</si>
  <si>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</si>
  <si>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</si>
  <si>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</si>
  <si>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</si>
  <si>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</si>
  <si>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</si>
  <si>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</si>
  <si>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</si>
  <si>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</si>
  <si>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</si>
  <si>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</si>
  <si>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</si>
  <si>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</si>
  <si>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</si>
  <si>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</si>
  <si>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</si>
  <si>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</si>
  <si>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</si>
  <si>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</si>
  <si>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</si>
  <si>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</si>
  <si>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</si>
  <si>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</si>
  <si>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</si>
  <si>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</si>
  <si>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</si>
  <si>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</si>
  <si>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</si>
  <si>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</si>
  <si>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</si>
  <si>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</si>
  <si>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</si>
  <si>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</si>
  <si>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</si>
  <si>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</si>
  <si>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</si>
  <si>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</si>
  <si>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</si>
  <si>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</si>
  <si>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</si>
  <si>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</si>
  <si>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</si>
  <si>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</si>
  <si>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</si>
  <si>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</si>
  <si>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</si>
  <si>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</si>
  <si>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</si>
  <si>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</si>
  <si>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</si>
  <si>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</si>
  <si>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</si>
  <si>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</si>
  <si>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</si>
  <si>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</si>
  <si>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</si>
  <si>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</si>
  <si>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</si>
  <si>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</si>
  <si>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</si>
  <si>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</si>
  <si>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</si>
  <si>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</si>
  <si>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</si>
  <si>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</si>
  <si>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</si>
  <si>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</si>
  <si>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</si>
  <si>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</si>
  <si>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</si>
  <si>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</si>
  <si>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</si>
  <si>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</si>
  <si>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</si>
  <si>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</si>
  <si>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</si>
  <si>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</si>
  <si>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</si>
  <si>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</si>
  <si>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</si>
  <si>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</si>
  <si>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</si>
  <si>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</si>
  <si>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</si>
  <si>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</si>
  <si>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</si>
  <si>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</si>
  <si>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</si>
  <si>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</si>
  <si>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</si>
  <si>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</si>
  <si>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</si>
  <si>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</si>
  <si>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</si>
  <si>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</si>
  <si>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</si>
  <si>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</si>
  <si>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</si>
  <si>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</si>
  <si>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</si>
  <si>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</si>
  <si>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</si>
  <si>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</si>
  <si>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</si>
  <si>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</si>
  <si>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</si>
  <si>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</si>
  <si>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</si>
  <si>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</si>
  <si>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</si>
  <si>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</si>
  <si>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</si>
  <si>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</si>
  <si>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</si>
  <si>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</si>
  <si>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</si>
  <si>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</si>
  <si>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</si>
  <si>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</si>
  <si>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</si>
  <si>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</si>
  <si>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</si>
  <si>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</si>
  <si>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</si>
  <si>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</si>
  <si>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</si>
  <si>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</si>
  <si>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</si>
  <si>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</si>
  <si>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</si>
  <si>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</si>
  <si>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</si>
  <si>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</si>
  <si>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</si>
  <si>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</si>
  <si>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</si>
  <si>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</si>
  <si>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</si>
  <si>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</si>
  <si>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</si>
  <si>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</si>
  <si>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</si>
  <si>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</si>
  <si>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</si>
  <si>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</si>
  <si>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</si>
  <si>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</si>
  <si>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</si>
  <si>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</si>
  <si>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</si>
  <si>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</si>
  <si>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</si>
  <si>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</si>
  <si>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</si>
  <si>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</si>
  <si>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</si>
  <si>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</si>
  <si>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</si>
  <si>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</si>
  <si>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</si>
  <si>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</si>
  <si>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</si>
  <si>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</si>
  <si>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</si>
  <si>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</si>
  <si>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</si>
  <si>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</si>
  <si>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</si>
  <si>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</si>
  <si>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</si>
  <si>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</si>
  <si>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</si>
  <si>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</si>
  <si>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</si>
  <si>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</si>
  <si>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</si>
  <si>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</si>
  <si>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</si>
  <si>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</si>
  <si>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</si>
  <si>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</si>
  <si>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</si>
  <si>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</si>
  <si>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</si>
  <si>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</si>
  <si>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</si>
  <si>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</si>
  <si>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</si>
  <si>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</si>
  <si>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</si>
  <si>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</si>
  <si>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</si>
  <si>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</si>
  <si>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</si>
  <si>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</si>
  <si>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</si>
  <si>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</si>
  <si>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</si>
  <si>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</si>
  <si>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</si>
  <si>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</si>
  <si>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</si>
  <si>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</si>
  <si>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</si>
  <si>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</si>
  <si>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</si>
  <si>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</si>
  <si>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</si>
  <si>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</si>
  <si>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</si>
  <si>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</si>
  <si>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</si>
  <si>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</si>
  <si>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</si>
  <si>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</si>
  <si>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</si>
  <si>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</si>
  <si>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</si>
  <si>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</si>
  <si>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</si>
  <si>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</si>
  <si>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</si>
  <si>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</si>
  <si>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</si>
  <si>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</si>
  <si>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</si>
  <si>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</si>
  <si>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</si>
  <si>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</si>
  <si>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</si>
  <si>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</si>
  <si>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</si>
  <si>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</si>
  <si>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</si>
  <si>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</si>
  <si>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</si>
  <si>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</si>
  <si>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</si>
  <si>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</si>
  <si>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</si>
  <si>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</si>
  <si>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</si>
  <si>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</si>
  <si>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</si>
  <si>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</si>
  <si>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</si>
  <si>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</si>
  <si>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</si>
  <si>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</si>
  <si>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</si>
  <si>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</si>
  <si>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</si>
  <si>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</si>
  <si>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</si>
  <si>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</si>
  <si>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</si>
  <si>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</si>
  <si>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</si>
  <si>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</si>
  <si>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</si>
  <si>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</si>
  <si>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</si>
  <si>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</si>
  <si>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</si>
  <si>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</si>
  <si>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</si>
  <si>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</si>
  <si>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</si>
  <si>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</si>
  <si>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</si>
  <si>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</si>
  <si>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</si>
  <si>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</si>
  <si>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</si>
  <si>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</si>
  <si>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</si>
  <si>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</si>
  <si>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</si>
  <si>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</si>
  <si>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</si>
  <si>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</si>
  <si>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</si>
  <si>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</si>
  <si>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</si>
  <si>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</si>
  <si>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</si>
  <si>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</si>
  <si>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</si>
  <si>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</si>
  <si>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</si>
  <si>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</si>
  <si>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</si>
  <si>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</si>
  <si>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</si>
  <si>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</si>
  <si>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</si>
  <si>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</si>
  <si>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</si>
  <si>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</si>
  <si>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</si>
  <si>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</si>
  <si>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</si>
  <si>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</si>
  <si>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</si>
  <si>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</si>
  <si>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</si>
  <si>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</si>
  <si>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</si>
  <si>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</si>
  <si>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</si>
  <si>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</si>
  <si>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</si>
  <si>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</si>
  <si>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</si>
  <si>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</si>
  <si>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</si>
  <si>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</si>
  <si>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</si>
  <si>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</si>
  <si>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</si>
  <si>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</si>
  <si>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</si>
  <si>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</si>
  <si>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</si>
  <si>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</si>
  <si>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</si>
  <si>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</si>
  <si>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</si>
  <si>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</si>
  <si>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</si>
  <si>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</si>
  <si>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</si>
  <si>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</si>
  <si>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</si>
  <si>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</si>
  <si>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</si>
  <si>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</si>
  <si>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</si>
  <si>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</si>
  <si>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</si>
  <si>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</si>
  <si>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</si>
  <si>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</si>
  <si>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</si>
  <si>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</si>
  <si>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</si>
  <si>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</si>
  <si>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</si>
  <si>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</si>
  <si>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</si>
  <si>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</si>
  <si>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</si>
  <si>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</si>
  <si>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</si>
  <si>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</si>
  <si>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</si>
  <si>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</si>
  <si>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</si>
  <si>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</si>
  <si>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</si>
  <si>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</si>
  <si>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</si>
  <si>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</si>
  <si>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</si>
  <si>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</si>
  <si>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</si>
  <si>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</si>
  <si>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</si>
  <si>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</si>
  <si>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</si>
  <si>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</si>
  <si>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</si>
  <si>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</si>
  <si>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</si>
  <si>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</si>
  <si>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</si>
  <si>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</si>
  <si>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</si>
  <si>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</si>
  <si>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</si>
  <si>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</si>
  <si>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</si>
  <si>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</si>
  <si>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</si>
  <si>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</si>
  <si>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</si>
  <si>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</si>
  <si>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</si>
  <si>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</si>
  <si>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</si>
  <si>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</si>
  <si>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</si>
  <si>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</si>
  <si>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</si>
  <si>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</si>
  <si>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</si>
  <si>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</si>
  <si>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</si>
  <si>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</si>
  <si>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</si>
  <si>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</si>
  <si>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</si>
  <si>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</si>
  <si>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</si>
  <si>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</si>
  <si>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</si>
  <si>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</si>
  <si>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</si>
  <si>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</si>
  <si>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</si>
  <si>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</si>
  <si>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</si>
  <si>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</si>
  <si>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</si>
  <si>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</si>
  <si>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</si>
  <si>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</si>
  <si>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</si>
  <si>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</si>
  <si>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</si>
  <si>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</si>
  <si>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</si>
  <si>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</si>
  <si>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</si>
  <si>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</si>
  <si>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</si>
  <si>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</si>
  <si>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</si>
  <si>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</si>
  <si>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</si>
  <si>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</si>
  <si>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</si>
  <si>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</si>
  <si>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</si>
  <si>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</si>
  <si>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</si>
  <si>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</si>
  <si>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</si>
  <si>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</si>
  <si>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</si>
  <si>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</si>
  <si>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</si>
  <si>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</si>
  <si>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</si>
  <si>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</si>
  <si>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</si>
  <si>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</si>
  <si>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</si>
  <si>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</si>
  <si>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</si>
  <si>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</si>
  <si>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</si>
  <si>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</si>
  <si>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</si>
  <si>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</si>
  <si>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</si>
  <si>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</si>
  <si>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</si>
  <si>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</si>
  <si>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</si>
  <si>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</si>
  <si>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</si>
  <si>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</si>
  <si>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</si>
  <si>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</si>
  <si>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</si>
  <si>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</si>
  <si>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</si>
  <si>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</si>
  <si>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</si>
  <si>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</si>
  <si>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</si>
  <si>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</si>
  <si>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</si>
  <si>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</si>
  <si>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</si>
  <si>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</si>
  <si>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</si>
  <si>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</si>
  <si>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</si>
  <si>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</si>
  <si>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</si>
  <si>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</si>
  <si>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</si>
  <si>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</si>
  <si>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</si>
  <si>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</si>
  <si>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</si>
  <si>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</si>
  <si>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</si>
  <si>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</si>
  <si>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</si>
  <si>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</si>
  <si>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</si>
  <si>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</si>
  <si>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</si>
  <si>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</si>
  <si>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</si>
  <si>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</si>
  <si>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</si>
  <si>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</si>
  <si>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</si>
  <si>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</si>
  <si>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</si>
  <si>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</si>
  <si>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</si>
  <si>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</si>
  <si>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</si>
  <si>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</si>
  <si>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</si>
  <si>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</si>
  <si>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</si>
  <si>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</si>
  <si>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</si>
  <si>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</si>
  <si>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</si>
  <si>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</si>
  <si>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</si>
  <si>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</si>
  <si>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</si>
  <si>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</si>
  <si>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</si>
  <si>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</si>
  <si>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</si>
  <si>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</si>
  <si>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</si>
  <si>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</si>
  <si>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</si>
  <si>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</si>
  <si>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</si>
  <si>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</si>
  <si>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</si>
  <si>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</si>
  <si>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</si>
  <si>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</si>
  <si>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</si>
  <si>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</si>
  <si>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</si>
  <si>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</si>
  <si>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</si>
  <si>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</si>
  <si>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</si>
  <si>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</si>
  <si>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</si>
  <si>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</si>
  <si>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</si>
  <si>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</si>
  <si>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</si>
  <si>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</si>
  <si>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</si>
  <si>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</si>
  <si>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</si>
  <si>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</si>
  <si>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</si>
  <si>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</si>
  <si>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</si>
  <si>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</si>
  <si>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</si>
  <si>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</si>
  <si>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</si>
  <si>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</si>
  <si>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</si>
  <si>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</si>
  <si>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</si>
  <si>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</si>
  <si>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</si>
  <si>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</si>
  <si>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</si>
  <si>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</si>
  <si>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</si>
  <si>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</si>
  <si>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</si>
  <si>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</si>
  <si>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</si>
  <si>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</si>
  <si>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</si>
  <si>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</si>
  <si>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</si>
  <si>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</si>
  <si>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</si>
  <si>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</si>
  <si>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</si>
  <si>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</si>
  <si>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</si>
  <si>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</si>
  <si>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</si>
  <si>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</si>
  <si>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</si>
  <si>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</si>
  <si>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</si>
  <si>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</si>
  <si>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</si>
  <si>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</si>
  <si>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</si>
  <si>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</si>
  <si>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</si>
  <si>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</si>
  <si>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</si>
  <si>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</si>
  <si>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</si>
  <si>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</si>
  <si>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</si>
  <si>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</si>
  <si>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</si>
  <si>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</si>
  <si>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</si>
  <si>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</si>
  <si>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</si>
  <si>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</si>
  <si>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</si>
  <si>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</si>
  <si>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</si>
  <si>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</si>
  <si>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</si>
  <si>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</si>
  <si>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</si>
  <si>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</si>
  <si>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</si>
  <si>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</si>
  <si>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</si>
  <si>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</si>
  <si>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</si>
  <si>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</si>
  <si>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</si>
  <si>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</si>
  <si>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</si>
  <si>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</si>
  <si>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</si>
  <si>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</si>
  <si>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</si>
  <si>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</si>
  <si>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</si>
  <si>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</si>
  <si>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</si>
  <si>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</si>
  <si>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</si>
  <si>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</si>
  <si>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</si>
  <si>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</si>
  <si>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</si>
  <si>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</si>
  <si>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</si>
  <si>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</si>
  <si>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</si>
  <si>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</si>
  <si>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</si>
  <si>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</si>
  <si>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</si>
  <si>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</si>
  <si>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</si>
  <si>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</si>
  <si>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</si>
  <si>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</si>
  <si>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</si>
  <si>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</si>
  <si>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</si>
  <si>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</si>
  <si>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</si>
  <si>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</si>
  <si>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</si>
  <si>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</si>
  <si>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</si>
  <si>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</si>
  <si>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</si>
  <si>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</si>
  <si>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</si>
  <si>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</si>
  <si>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</si>
  <si>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</si>
  <si>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</si>
  <si>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</si>
  <si>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</si>
  <si>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</si>
  <si>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</si>
  <si>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</si>
  <si>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</si>
  <si>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</si>
  <si>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</si>
  <si>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</si>
  <si>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</si>
  <si>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</si>
  <si>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</si>
  <si>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</si>
  <si>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</si>
  <si>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</si>
  <si>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</si>
  <si>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</si>
  <si>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</si>
  <si>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</si>
  <si>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</si>
  <si>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</si>
  <si>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</si>
  <si>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</si>
  <si>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</si>
  <si>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</si>
  <si>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</si>
  <si>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</si>
  <si>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</si>
  <si>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</si>
  <si>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</si>
  <si>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</si>
  <si>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</si>
  <si>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</si>
  <si>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</si>
  <si>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</si>
  <si>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</si>
  <si>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</si>
  <si>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</si>
  <si>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</si>
  <si>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</si>
  <si>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</si>
  <si>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</si>
  <si>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</si>
  <si>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</si>
  <si>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</si>
  <si>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</si>
  <si>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</si>
  <si>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</si>
  <si>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</si>
  <si>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</si>
  <si>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</si>
  <si>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</si>
  <si>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</si>
  <si>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</si>
  <si>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</si>
  <si>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</si>
  <si>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</si>
  <si>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</si>
  <si>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</si>
  <si>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</si>
  <si>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</si>
  <si>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</si>
  <si>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</si>
  <si>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</si>
  <si>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</si>
  <si>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</si>
  <si>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</si>
  <si>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</si>
  <si>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</si>
  <si>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</si>
  <si>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</si>
  <si>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</si>
  <si>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</si>
  <si>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</si>
  <si>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</si>
  <si>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</si>
  <si>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</si>
  <si>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</si>
  <si>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</si>
  <si>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</si>
  <si>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</si>
  <si>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</si>
  <si>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</si>
  <si>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</si>
  <si>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</si>
  <si>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</si>
  <si>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</si>
  <si>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</si>
  <si>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</si>
  <si>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</si>
  <si>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</si>
  <si>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</si>
  <si>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</si>
  <si>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</si>
  <si>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</si>
  <si>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</si>
  <si>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</si>
  <si>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</si>
  <si>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</si>
  <si>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</si>
  <si>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</si>
  <si>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</si>
  <si>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</si>
  <si>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</si>
  <si>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</si>
  <si>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</si>
  <si>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</si>
  <si>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</si>
  <si>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</si>
  <si>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</si>
  <si>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</si>
  <si>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</si>
  <si>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</si>
  <si>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</si>
  <si>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</si>
  <si>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</si>
  <si>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</si>
  <si>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</si>
  <si>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</si>
  <si>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</si>
  <si>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</si>
  <si>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</si>
  <si>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</si>
  <si>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</si>
  <si>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</si>
  <si>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</si>
  <si>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</si>
  <si>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</si>
  <si>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</si>
  <si>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</si>
  <si>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</si>
  <si>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</si>
  <si>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</si>
  <si>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</si>
  <si>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</si>
  <si>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</si>
  <si>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</si>
  <si>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</si>
  <si>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</si>
  <si>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</si>
  <si>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</si>
  <si>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</si>
  <si>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</si>
  <si>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</si>
  <si>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</si>
  <si>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</si>
  <si>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</si>
  <si>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</si>
  <si>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</si>
  <si>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</si>
  <si>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</si>
  <si>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</si>
  <si>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</si>
  <si>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</si>
  <si>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</si>
  <si>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</si>
  <si>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</si>
  <si>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</si>
  <si>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</si>
  <si>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</si>
  <si>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</si>
  <si>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</si>
  <si>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</si>
  <si>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</si>
  <si>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</si>
  <si>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</si>
  <si>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</si>
  <si>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</si>
  <si>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</si>
  <si>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</si>
  <si>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</si>
  <si>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</si>
  <si>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</si>
  <si>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</si>
  <si>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</si>
  <si>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</si>
  <si>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</si>
  <si>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</si>
  <si>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</si>
  <si>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</si>
  <si>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</si>
  <si>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</si>
  <si>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</si>
  <si>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</si>
  <si>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</si>
  <si>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</si>
  <si>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</si>
  <si>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</si>
  <si>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</si>
  <si>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</si>
  <si>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</si>
  <si>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</si>
  <si>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</si>
  <si>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</si>
  <si>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</si>
  <si>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</si>
  <si>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</si>
  <si>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</si>
  <si>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</si>
  <si>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</si>
  <si>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</si>
  <si>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</si>
  <si>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</si>
  <si>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</si>
  <si>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</si>
  <si>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</si>
  <si>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</si>
  <si>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</si>
  <si>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</si>
  <si>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</si>
  <si>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</si>
  <si>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</si>
  <si>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</si>
  <si>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</si>
  <si>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</si>
  <si>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</si>
  <si>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</si>
  <si>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</si>
  <si>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</si>
  <si>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</si>
  <si>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</si>
  <si>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</si>
  <si>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</si>
  <si>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</si>
  <si>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</si>
  <si>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</si>
  <si>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</si>
  <si>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</si>
  <si>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</si>
  <si>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</si>
  <si>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</si>
  <si>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</si>
  <si>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</si>
  <si>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</si>
  <si>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</si>
  <si>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</si>
  <si>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</si>
  <si>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</si>
  <si>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</si>
  <si>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</si>
  <si>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</si>
  <si>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</si>
  <si>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</si>
  <si>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</si>
  <si>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</si>
  <si>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</si>
  <si>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</si>
  <si>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</si>
  <si>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</si>
  <si>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</si>
  <si>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</si>
  <si>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</si>
  <si>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</si>
  <si>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</si>
  <si>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</si>
  <si>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</si>
  <si>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</si>
  <si>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</si>
  <si>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</si>
  <si>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</si>
  <si>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</si>
  <si>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</si>
  <si>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</si>
  <si>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</si>
  <si>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</si>
  <si>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</si>
  <si>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</si>
  <si>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</si>
  <si>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</si>
  <si>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</si>
  <si>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</si>
  <si>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</si>
  <si>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</si>
  <si>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</si>
  <si>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</si>
  <si>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</si>
  <si>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</si>
  <si>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</si>
  <si>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</si>
  <si>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</si>
  <si>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</si>
  <si>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</si>
  <si>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</si>
  <si>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</si>
  <si>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</si>
  <si>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</si>
  <si>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</si>
  <si>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</si>
  <si>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</si>
  <si>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</si>
  <si>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</si>
  <si>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</si>
  <si>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</si>
  <si>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</si>
  <si>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</si>
  <si>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</si>
  <si>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</si>
  <si>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</si>
  <si>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</si>
  <si>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</si>
  <si>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</si>
  <si>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</si>
  <si>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</si>
  <si>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</si>
  <si>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</si>
  <si>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</si>
  <si>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</si>
  <si>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</si>
  <si>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</si>
  <si>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</si>
  <si>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</si>
  <si>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</si>
  <si>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</si>
  <si>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</si>
  <si>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</si>
  <si>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</si>
  <si>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</si>
  <si>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</si>
  <si>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</si>
  <si>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</si>
  <si>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</si>
  <si>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</si>
  <si>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</si>
  <si>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</si>
  <si>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</si>
  <si>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</si>
  <si>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</si>
  <si>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</si>
  <si>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</si>
  <si>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</si>
  <si>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</si>
  <si>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</si>
  <si>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</si>
  <si>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</si>
  <si>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</si>
  <si>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</si>
  <si>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</si>
  <si>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</si>
  <si>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</si>
  <si>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</si>
  <si>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</si>
  <si>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</si>
  <si>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</si>
  <si>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</si>
  <si>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</si>
  <si>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</si>
  <si>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</si>
  <si>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</si>
  <si>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</si>
  <si>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</si>
  <si>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</si>
  <si>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</si>
  <si>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</si>
  <si>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</si>
  <si>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</si>
  <si>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</si>
  <si>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</si>
  <si>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</si>
  <si>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</si>
  <si>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</si>
  <si>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</si>
  <si>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</si>
  <si>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</si>
  <si>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</si>
  <si>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</si>
  <si>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</si>
  <si>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</si>
  <si>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</si>
  <si>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</si>
  <si>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</si>
  <si>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</si>
  <si>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</si>
  <si>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</si>
  <si>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</si>
  <si>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</si>
  <si>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</si>
  <si>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</si>
  <si>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</si>
  <si>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</si>
  <si>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</si>
  <si>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</si>
  <si>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</si>
  <si>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</si>
  <si>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</si>
  <si>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</si>
  <si>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</si>
  <si>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</si>
  <si>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</si>
  <si>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</si>
  <si>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</si>
  <si>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</si>
  <si>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</si>
  <si>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</si>
  <si>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</si>
  <si>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</si>
  <si>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</si>
  <si>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</si>
  <si>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</si>
  <si>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</si>
  <si>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</si>
  <si>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</si>
  <si>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</si>
  <si>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</si>
  <si>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</si>
  <si>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</si>
  <si>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</si>
  <si>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</si>
  <si>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</si>
  <si>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</si>
  <si>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</si>
  <si>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</si>
  <si>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</si>
  <si>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</si>
  <si>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</si>
  <si>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</si>
  <si>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</si>
  <si>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</si>
  <si>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</si>
  <si>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</si>
  <si>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</si>
  <si>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</si>
  <si>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</si>
  <si>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</si>
  <si>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</si>
  <si>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</si>
  <si>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</si>
  <si>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</si>
  <si>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</si>
  <si>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</si>
  <si>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</si>
  <si>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</si>
  <si>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</si>
  <si>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</si>
  <si>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</si>
  <si>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</si>
  <si>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</si>
  <si>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</si>
  <si>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</si>
  <si>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</si>
  <si>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</si>
  <si>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</si>
  <si>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</si>
  <si>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</si>
  <si>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</si>
  <si>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</si>
  <si>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</si>
  <si>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</si>
  <si>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</si>
  <si>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</si>
  <si>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</si>
  <si>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</si>
  <si>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</si>
  <si>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</si>
  <si>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</si>
  <si>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</si>
  <si>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</si>
  <si>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</si>
  <si>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</si>
  <si>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</si>
  <si>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</si>
  <si>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</si>
  <si>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</si>
  <si>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</si>
  <si>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</si>
  <si>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</si>
  <si>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</si>
  <si>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</si>
  <si>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</si>
  <si>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</si>
  <si>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</si>
  <si>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</si>
  <si>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</si>
  <si>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</si>
  <si>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</si>
  <si>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</si>
  <si>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</si>
  <si>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</si>
  <si>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</si>
  <si>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</si>
  <si>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</si>
  <si>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</si>
  <si>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</si>
  <si>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</si>
  <si>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</si>
  <si>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</si>
  <si>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</si>
  <si>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</si>
  <si>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</si>
  <si>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</si>
  <si>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</si>
  <si>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</si>
  <si>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</si>
  <si>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</si>
  <si>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</si>
  <si>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</si>
  <si>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</si>
  <si>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</si>
  <si>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</si>
  <si>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</si>
  <si>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</si>
  <si>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</si>
  <si>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</si>
  <si>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</si>
  <si>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</si>
  <si>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</si>
  <si>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</si>
  <si>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</si>
  <si>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</si>
  <si>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</si>
  <si>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</si>
  <si>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</si>
  <si>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</si>
  <si>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</si>
  <si>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</si>
  <si>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</si>
  <si>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</si>
  <si>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</si>
  <si>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</si>
  <si>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</si>
  <si>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</si>
  <si>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</si>
  <si>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</si>
  <si>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</si>
  <si>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</si>
  <si>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</si>
  <si>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</si>
  <si>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</si>
  <si>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</si>
  <si>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</si>
  <si>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</si>
  <si>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</si>
  <si>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</si>
  <si>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</si>
  <si>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</si>
  <si>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</si>
  <si>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</si>
  <si>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</si>
  <si>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</si>
  <si>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</si>
  <si>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</si>
  <si>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</si>
  <si>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</si>
  <si>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</si>
  <si>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</si>
  <si>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</si>
  <si>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</si>
  <si>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</si>
  <si>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</si>
  <si>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</si>
  <si>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</si>
  <si>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</si>
  <si>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</si>
  <si>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</si>
  <si>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</si>
  <si>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</si>
  <si>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</si>
  <si>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</si>
  <si>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</si>
  <si>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</si>
  <si>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</si>
  <si>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</si>
  <si>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</si>
  <si>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</si>
  <si>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</si>
  <si>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</si>
  <si>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</si>
  <si>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</si>
  <si>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</si>
  <si>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</si>
  <si>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</si>
  <si>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</si>
  <si>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</si>
  <si>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</si>
  <si>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</si>
  <si>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</si>
  <si>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</si>
  <si>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</si>
  <si>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</si>
  <si>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</si>
  <si>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</si>
  <si>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</si>
  <si>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</si>
  <si>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</si>
  <si>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</si>
  <si>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</si>
  <si>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</si>
  <si>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</si>
  <si>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</si>
  <si>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</si>
  <si>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</si>
  <si>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</si>
  <si>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</si>
  <si>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</si>
  <si>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</si>
  <si>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</si>
  <si>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</si>
  <si>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</si>
  <si>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</si>
  <si>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</si>
  <si>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</si>
  <si>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</si>
  <si>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</si>
  <si>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</si>
  <si>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</si>
  <si>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</si>
  <si>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</si>
  <si>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</si>
  <si>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</si>
  <si>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</si>
  <si>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</si>
  <si>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</si>
  <si>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</si>
  <si>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</si>
  <si>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</si>
  <si>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</si>
  <si>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</si>
  <si>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</si>
  <si>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</si>
  <si>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</si>
  <si>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</si>
  <si>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</si>
  <si>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</si>
  <si>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</si>
  <si>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</si>
  <si>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</si>
  <si>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</si>
  <si>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</si>
  <si>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</si>
  <si>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</si>
  <si>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</si>
  <si>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</si>
  <si>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</si>
  <si>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</si>
  <si>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</si>
  <si>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</si>
  <si>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</si>
  <si>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</si>
  <si>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</si>
  <si>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</si>
  <si>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</si>
  <si>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</si>
  <si>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</si>
  <si>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</si>
  <si>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</si>
  <si>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</si>
  <si>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</si>
  <si>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</si>
  <si>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</si>
  <si>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</si>
  <si>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</si>
  <si>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</si>
  <si>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</si>
  <si>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</si>
  <si>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</si>
  <si>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</si>
  <si>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</si>
  <si>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</si>
  <si>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</si>
  <si>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</si>
  <si>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</si>
  <si>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</si>
  <si>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</si>
  <si>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</si>
  <si>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</si>
  <si>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</si>
  <si>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</si>
  <si>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</si>
  <si>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</si>
  <si>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</si>
  <si>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</si>
  <si>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</si>
  <si>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</si>
  <si>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</si>
  <si>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</si>
  <si>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</si>
  <si>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</si>
  <si>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</si>
  <si>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</si>
  <si>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</si>
  <si>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</si>
  <si>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</si>
  <si>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</si>
  <si>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</si>
  <si>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</si>
  <si>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</si>
  <si>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</si>
  <si>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</si>
  <si>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</si>
  <si>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</si>
  <si>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</si>
  <si>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</si>
  <si>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</si>
  <si>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</si>
  <si>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</si>
  <si>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</si>
  <si>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</si>
  <si>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</si>
  <si>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</si>
  <si>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</si>
  <si>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</si>
  <si>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</si>
  <si>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</si>
  <si>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</si>
  <si>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</si>
  <si>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</si>
  <si>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</si>
  <si>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</si>
  <si>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</si>
  <si>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</si>
  <si>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</si>
  <si>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</si>
  <si>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</si>
  <si>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</si>
  <si>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</si>
  <si>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</si>
  <si>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</si>
  <si>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</si>
  <si>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</si>
  <si>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</si>
  <si>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</si>
  <si>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</si>
  <si>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</si>
  <si>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</si>
  <si>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</si>
  <si>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</si>
  <si>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</si>
  <si>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</si>
  <si>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</si>
  <si>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</si>
  <si>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</si>
  <si>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</si>
  <si>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</si>
  <si>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</si>
  <si>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</si>
  <si>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</si>
  <si>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</si>
  <si>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</si>
  <si>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</si>
  <si>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</si>
  <si>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</si>
  <si>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</si>
  <si>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</si>
  <si>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</si>
  <si>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</si>
  <si>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</si>
  <si>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</si>
  <si>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</si>
  <si>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</si>
  <si>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</si>
  <si>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</si>
  <si>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</si>
  <si>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</si>
  <si>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</si>
  <si>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</si>
  <si>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</si>
  <si>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</si>
  <si>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</si>
  <si>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</si>
  <si>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</si>
  <si>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</si>
  <si>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</si>
  <si>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</si>
  <si>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</si>
  <si>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</si>
  <si>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</si>
  <si>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</si>
  <si>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</si>
  <si>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</si>
  <si>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</si>
  <si>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</si>
  <si>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</si>
  <si>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</si>
  <si>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</si>
  <si>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</si>
  <si>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</si>
  <si>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</si>
  <si>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</si>
  <si>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</si>
  <si>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</si>
  <si>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</si>
  <si>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</si>
  <si>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</si>
  <si>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</si>
  <si>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</si>
  <si>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</si>
  <si>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</si>
  <si>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</si>
  <si>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</si>
  <si>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</si>
  <si>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</si>
  <si>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</si>
  <si>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</si>
  <si>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</si>
  <si>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</si>
  <si>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</si>
  <si>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</si>
  <si>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</si>
  <si>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</si>
  <si>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</si>
  <si>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</si>
  <si>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</si>
  <si>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</si>
  <si>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</si>
  <si>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</si>
  <si>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</si>
  <si>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</si>
  <si>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</si>
  <si>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</si>
  <si>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</si>
  <si>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</si>
  <si>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</si>
  <si>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</si>
  <si>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</si>
  <si>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</si>
  <si>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</si>
  <si>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</si>
  <si>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</si>
  <si>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</si>
  <si>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</si>
  <si>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</si>
  <si>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</si>
  <si>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</si>
  <si>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</si>
  <si>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</si>
  <si>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</si>
  <si>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</si>
  <si>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</si>
  <si>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</si>
  <si>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</si>
  <si>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</si>
  <si>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</si>
  <si>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</si>
  <si>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</si>
  <si>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</si>
  <si>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</si>
  <si>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</si>
  <si>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</si>
  <si>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</si>
  <si>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</si>
  <si>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</si>
  <si>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</si>
  <si>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</si>
  <si>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</si>
  <si>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</si>
  <si>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</si>
  <si>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</si>
  <si>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</si>
  <si>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</si>
  <si>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</si>
  <si>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</si>
  <si>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</si>
  <si>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</si>
  <si>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</si>
  <si>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</si>
  <si>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</si>
  <si>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</si>
  <si>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</si>
  <si>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</si>
  <si>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</si>
  <si>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</si>
  <si>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</si>
  <si>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</si>
  <si>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</si>
  <si>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</si>
  <si>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</si>
  <si>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</si>
  <si>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</si>
  <si>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</si>
  <si>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</si>
  <si>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</si>
  <si>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</si>
  <si>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</si>
  <si>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</si>
  <si>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</si>
  <si>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</si>
  <si>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</si>
  <si>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</si>
  <si>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</si>
  <si>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</si>
  <si>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</si>
  <si>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</si>
  <si>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</si>
  <si>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</si>
  <si>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</si>
  <si>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</si>
  <si>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</si>
  <si>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</si>
  <si>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</si>
  <si>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</si>
  <si>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</si>
  <si>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</si>
  <si>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</si>
  <si>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</si>
  <si>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</si>
  <si>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</si>
  <si>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</si>
  <si>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</si>
  <si>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</si>
  <si>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</si>
  <si>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</si>
  <si>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</si>
  <si>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</si>
  <si>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</si>
  <si>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</si>
  <si>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</si>
  <si>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</si>
  <si>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</si>
  <si>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</si>
  <si>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</si>
  <si>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</si>
  <si>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</si>
  <si>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</si>
  <si>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</si>
  <si>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</si>
  <si>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</si>
  <si>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</si>
  <si>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</si>
  <si>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</si>
  <si>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</si>
  <si>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</si>
  <si>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</si>
  <si>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</si>
  <si>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</si>
  <si>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</si>
  <si>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</si>
  <si>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</si>
  <si>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</si>
  <si>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</si>
  <si>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</si>
  <si>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</si>
  <si>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</si>
  <si>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</si>
  <si>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</si>
  <si>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</si>
  <si>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</si>
  <si>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</si>
  <si>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</si>
  <si>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</si>
  <si>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</si>
  <si>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</si>
  <si>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</si>
  <si>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</si>
  <si>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</si>
  <si>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</si>
  <si>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</si>
  <si>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</si>
  <si>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</si>
  <si>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</si>
  <si>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</si>
  <si>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</si>
  <si>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</si>
  <si>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</si>
  <si>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</si>
  <si>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</si>
  <si>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</si>
  <si>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</si>
  <si>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</si>
  <si>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</si>
  <si>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</si>
  <si>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</si>
  <si>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</si>
  <si>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</si>
  <si>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</si>
  <si>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</si>
  <si>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</si>
  <si>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</si>
  <si>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</si>
  <si>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</si>
  <si>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</si>
  <si>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</si>
  <si>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</si>
  <si>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</si>
  <si>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</si>
  <si>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</si>
  <si>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</si>
  <si>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</si>
  <si>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</si>
  <si>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</si>
  <si>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</si>
  <si>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</si>
  <si>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</si>
  <si>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</si>
  <si>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</si>
  <si>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</si>
  <si>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</si>
  <si>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</si>
  <si>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</si>
  <si>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</si>
  <si>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</si>
  <si>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</si>
  <si>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</si>
  <si>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</si>
  <si>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</si>
  <si>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</si>
  <si>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</si>
  <si>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</si>
  <si>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</si>
  <si>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</si>
  <si>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</si>
  <si>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</si>
  <si>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</si>
  <si>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</si>
  <si>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</si>
  <si>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</si>
  <si>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</si>
  <si>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</si>
  <si>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</si>
  <si>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</si>
  <si>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</si>
  <si>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</si>
  <si>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</si>
  <si>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</si>
  <si>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</si>
  <si>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</si>
  <si>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</si>
  <si>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</si>
  <si>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</si>
  <si>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</si>
  <si>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</si>
  <si>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</si>
  <si>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</si>
  <si>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</si>
  <si>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</si>
  <si>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</si>
  <si>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</si>
  <si>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</si>
  <si>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</si>
  <si>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</si>
  <si>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</si>
  <si>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</si>
  <si>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</si>
  <si>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</si>
  <si>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</si>
  <si>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</si>
  <si>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</si>
  <si>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</si>
  <si>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</si>
  <si>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</si>
  <si>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</si>
  <si>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</si>
  <si>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</si>
  <si>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</si>
  <si>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</si>
  <si>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</si>
  <si>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</si>
  <si>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</si>
  <si>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</si>
  <si>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</si>
  <si>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</si>
  <si>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</si>
  <si>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</si>
  <si>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</si>
  <si>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</si>
  <si>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</si>
  <si>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</si>
  <si>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</si>
  <si>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</si>
  <si>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</si>
  <si>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</si>
  <si>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</si>
  <si>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</si>
  <si>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</si>
  <si>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</si>
  <si>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</si>
  <si>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</si>
  <si>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</si>
  <si>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</si>
  <si>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</si>
  <si>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</si>
  <si>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</si>
  <si>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</si>
  <si>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</si>
  <si>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</si>
  <si>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</si>
  <si>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</si>
  <si>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</si>
  <si>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</si>
  <si>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</si>
  <si>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</si>
  <si>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</si>
  <si>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</si>
  <si>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</si>
  <si>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</si>
  <si>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</si>
  <si>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</si>
  <si>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</si>
  <si>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</si>
  <si>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</si>
  <si>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</si>
  <si>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</si>
  <si>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</si>
  <si>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</si>
  <si>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</si>
  <si>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</si>
  <si>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</si>
  <si>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</si>
  <si>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</si>
  <si>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</si>
  <si>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</si>
  <si>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</si>
  <si>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</si>
  <si>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</si>
  <si>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</si>
  <si>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</si>
  <si>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</si>
  <si>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</si>
  <si>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</si>
  <si>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</si>
  <si>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</si>
  <si>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</si>
  <si>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</si>
  <si>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</si>
  <si>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</si>
  <si>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</si>
  <si>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</si>
  <si>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</si>
  <si>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</si>
  <si>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</si>
  <si>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</si>
  <si>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</si>
  <si>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</si>
  <si>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</si>
  <si>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</si>
  <si>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</si>
  <si>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</si>
  <si>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</si>
  <si>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</si>
  <si>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</si>
  <si>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</si>
  <si>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</si>
  <si>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</si>
  <si>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</si>
  <si>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</si>
  <si>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</si>
  <si>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</si>
  <si>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</si>
  <si>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</si>
  <si>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</si>
  <si>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</si>
  <si>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</si>
  <si>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</si>
  <si>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</si>
  <si>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</si>
  <si>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</si>
  <si>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</si>
  <si>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</si>
  <si>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</si>
  <si>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</si>
  <si>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</si>
  <si>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</si>
  <si>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</si>
  <si>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</si>
  <si>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</si>
  <si>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</si>
  <si>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</si>
  <si>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</si>
  <si>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</si>
  <si>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</si>
  <si>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</si>
  <si>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</si>
  <si>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</si>
  <si>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</si>
  <si>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</si>
  <si>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</si>
  <si>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</si>
  <si>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</si>
  <si>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</si>
  <si>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</si>
  <si>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</si>
  <si>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</si>
  <si>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</si>
  <si>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</si>
  <si>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</si>
  <si>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</si>
  <si>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</si>
  <si>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</si>
  <si>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</si>
  <si>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</si>
  <si>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</si>
  <si>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</si>
  <si>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</si>
  <si>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</si>
  <si>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</si>
  <si>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</si>
  <si>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</si>
  <si>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</si>
  <si>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</si>
  <si>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</si>
  <si>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</si>
  <si>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</si>
  <si>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</si>
  <si>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</si>
  <si>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</si>
  <si>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</si>
  <si>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</si>
  <si>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</si>
  <si>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</si>
  <si>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</si>
  <si>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</si>
  <si>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</si>
  <si>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</si>
  <si>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</si>
  <si>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</si>
  <si>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</si>
  <si>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</si>
  <si>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</si>
  <si>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</si>
  <si>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</si>
  <si>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</si>
  <si>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</si>
  <si>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</si>
  <si>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</si>
  <si>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</si>
  <si>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</si>
  <si>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</si>
  <si>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</si>
  <si>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</si>
  <si>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</si>
  <si>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</si>
  <si>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</si>
  <si>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</si>
  <si>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</si>
  <si>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</si>
  <si>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</si>
  <si>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</si>
  <si>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</si>
  <si>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</si>
  <si>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</si>
  <si>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</si>
  <si>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</si>
  <si>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</si>
  <si>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</si>
  <si>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</si>
  <si>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</si>
  <si>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</si>
  <si>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</si>
  <si>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</si>
  <si>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</si>
  <si>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</si>
  <si>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</si>
  <si>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</si>
  <si>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</si>
  <si>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</si>
  <si>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</si>
  <si>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</si>
  <si>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</si>
  <si>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</si>
  <si>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</si>
  <si>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</si>
  <si>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</si>
  <si>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</si>
  <si>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</si>
  <si>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</si>
  <si>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</si>
  <si>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</si>
  <si>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</si>
  <si>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</si>
  <si>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</si>
  <si>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</si>
  <si>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</si>
  <si>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</si>
  <si>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</si>
  <si>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</si>
  <si>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</si>
  <si>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</si>
  <si>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</si>
  <si>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</si>
  <si>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</si>
  <si>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</si>
  <si>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</si>
  <si>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</si>
  <si>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</si>
  <si>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</si>
  <si>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</si>
  <si>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</si>
  <si>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</si>
  <si>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</si>
  <si>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</si>
  <si>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</si>
  <si>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</si>
  <si>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</si>
  <si>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</si>
  <si>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</si>
  <si>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</si>
  <si>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</si>
  <si>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</si>
  <si>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</si>
  <si>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</si>
  <si>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</si>
  <si>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</si>
  <si>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</si>
  <si>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</si>
  <si>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</si>
  <si>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</si>
  <si>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</si>
  <si>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</si>
  <si>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</si>
  <si>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</si>
  <si>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</si>
  <si>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</si>
  <si>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</si>
  <si>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</si>
  <si>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</si>
  <si>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</si>
  <si>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</si>
  <si>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</si>
  <si>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</si>
  <si>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</si>
  <si>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</si>
  <si>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</si>
  <si>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</si>
  <si>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</si>
  <si>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</si>
  <si>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</si>
  <si>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</si>
  <si>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</si>
  <si>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</si>
  <si>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</si>
  <si>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</si>
  <si>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</si>
  <si>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</si>
  <si>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</si>
  <si>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</si>
  <si>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</si>
  <si>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</si>
  <si>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</si>
  <si>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</si>
  <si>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</si>
  <si>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</si>
  <si>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</si>
  <si>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</si>
  <si>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</si>
  <si>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</si>
  <si>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</si>
  <si>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</si>
  <si>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</si>
  <si>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</si>
  <si>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</si>
  <si>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</si>
  <si>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</si>
  <si>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</si>
  <si>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</si>
  <si>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</si>
  <si>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</si>
  <si>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</si>
  <si>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</si>
  <si>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</si>
  <si>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</si>
  <si>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</si>
  <si>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</si>
  <si>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</si>
  <si>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</si>
  <si>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</si>
  <si>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</si>
  <si>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</si>
  <si>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</si>
  <si>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</si>
  <si>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</si>
  <si>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</si>
  <si>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</si>
  <si>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</si>
  <si>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</si>
  <si>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</si>
  <si>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</si>
  <si>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</si>
  <si>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</si>
  <si>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</si>
  <si>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</si>
  <si>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</si>
  <si>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</si>
  <si>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</si>
  <si>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</si>
  <si>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</si>
  <si>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</si>
  <si>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</si>
  <si>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</si>
  <si>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</si>
  <si>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</si>
  <si>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</si>
  <si>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</si>
  <si>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</si>
  <si>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</si>
  <si>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</si>
  <si>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</si>
  <si>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</si>
  <si>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</si>
  <si>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</si>
  <si>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</si>
  <si>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</si>
  <si>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</si>
  <si>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</si>
  <si>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</si>
  <si>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</si>
  <si>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</si>
  <si>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</si>
  <si>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</si>
  <si>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</si>
  <si>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</si>
  <si>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</si>
  <si>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</si>
  <si>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</si>
  <si>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</si>
  <si>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</si>
  <si>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</si>
  <si>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</si>
  <si>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</si>
  <si>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</si>
  <si>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</si>
  <si>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</si>
  <si>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</si>
  <si>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</si>
  <si>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</si>
  <si>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</si>
  <si>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</si>
  <si>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</si>
  <si>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</si>
  <si>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</si>
  <si>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</si>
  <si>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</si>
  <si>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</si>
  <si>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</si>
  <si>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</si>
  <si>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</si>
  <si>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</si>
  <si>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</si>
  <si>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</si>
  <si>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</si>
  <si>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</si>
  <si>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</si>
  <si>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</si>
  <si>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</si>
  <si>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</si>
  <si>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</si>
  <si>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</si>
  <si>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</si>
  <si>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</si>
  <si>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</si>
  <si>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</si>
  <si>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</si>
  <si>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</si>
  <si>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</si>
  <si>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</si>
  <si>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</si>
  <si>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</si>
  <si>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</si>
  <si>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</si>
  <si>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</si>
  <si>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</si>
  <si>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</si>
  <si>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</si>
  <si>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</si>
  <si>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</si>
  <si>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</si>
  <si>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</si>
  <si>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</si>
  <si>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</si>
  <si>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</si>
  <si>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</si>
  <si>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</si>
  <si>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</si>
  <si>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</si>
  <si>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</si>
  <si>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</si>
  <si>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</si>
  <si>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</si>
  <si>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</si>
  <si>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</si>
  <si>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</si>
  <si>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</si>
  <si>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</si>
  <si>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</si>
  <si>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</si>
  <si>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</si>
  <si>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</si>
  <si>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</si>
  <si>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</si>
  <si>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</si>
  <si>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</si>
  <si>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</si>
  <si>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</si>
  <si>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</si>
  <si>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</si>
  <si>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</si>
  <si>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</si>
  <si>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</si>
  <si>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</si>
  <si>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</si>
  <si>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</si>
  <si>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</si>
  <si>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</si>
  <si>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</si>
  <si>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</si>
  <si>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</si>
  <si>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</si>
  <si>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</si>
  <si>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</si>
  <si>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</si>
  <si>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</si>
  <si>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</si>
  <si>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</si>
  <si>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</si>
  <si>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</si>
  <si>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</si>
  <si>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</si>
  <si>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</si>
  <si>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</si>
  <si>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</si>
  <si>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</si>
  <si>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</si>
  <si>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</si>
  <si>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</si>
  <si>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</si>
  <si>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</si>
  <si>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</si>
  <si>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</si>
  <si>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</si>
  <si>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</si>
  <si>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</si>
  <si>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</si>
  <si>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</si>
  <si>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</si>
  <si>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</si>
  <si>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</si>
  <si>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</si>
  <si>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</si>
  <si>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</si>
  <si>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</si>
  <si>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</si>
  <si>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</si>
  <si>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</si>
  <si>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</si>
  <si>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</si>
  <si>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</si>
  <si>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</si>
  <si>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</si>
  <si>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</si>
  <si>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</si>
  <si>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</si>
  <si>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</si>
  <si>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</si>
  <si>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</si>
  <si>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</si>
  <si>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</si>
  <si>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</si>
  <si>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</si>
  <si>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</si>
  <si>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</si>
  <si>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</si>
  <si>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</si>
  <si>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</si>
  <si>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</si>
  <si>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</si>
  <si>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</si>
  <si>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</si>
  <si>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</si>
  <si>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</si>
  <si>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</si>
  <si>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</si>
  <si>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</si>
  <si>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</si>
  <si>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</si>
  <si>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</si>
  <si>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</si>
  <si>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</si>
  <si>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</si>
  <si>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</si>
  <si>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</si>
  <si>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</si>
  <si>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</si>
  <si>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</si>
  <si>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</si>
  <si>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</si>
  <si>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</si>
  <si>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</si>
  <si>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</si>
  <si>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</si>
  <si>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</si>
  <si>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</si>
  <si>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</si>
  <si>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</si>
  <si>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</si>
  <si>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</si>
  <si>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</si>
  <si>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</si>
  <si>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</si>
  <si>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</si>
  <si>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</si>
  <si>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</si>
  <si>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</si>
  <si>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</si>
  <si>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</si>
  <si>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</si>
  <si>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</si>
  <si>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</si>
  <si>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</si>
  <si>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</si>
  <si>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</si>
  <si>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</si>
  <si>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</si>
  <si>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</si>
  <si>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</si>
  <si>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</si>
  <si>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</si>
  <si>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</si>
  <si>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</si>
  <si>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</si>
  <si>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</si>
  <si>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</si>
  <si>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</si>
  <si>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</si>
  <si>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</si>
  <si>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</si>
  <si>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</si>
  <si>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</si>
  <si>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</si>
  <si>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</si>
  <si>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</si>
  <si>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</si>
  <si>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</si>
  <si>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</si>
  <si>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</si>
  <si>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</si>
  <si>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</si>
  <si>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</si>
  <si>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</si>
  <si>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</si>
  <si>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</si>
  <si>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</si>
  <si>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</si>
  <si>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</si>
  <si>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</si>
  <si>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</si>
  <si>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</si>
  <si>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</si>
  <si>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</si>
  <si>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</si>
  <si>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</si>
  <si>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</si>
  <si>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</si>
  <si>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</si>
  <si>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</si>
  <si>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</si>
  <si>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</si>
  <si>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</si>
  <si>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</si>
  <si>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</si>
  <si>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</si>
  <si>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</si>
  <si>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</si>
  <si>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</si>
  <si>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</si>
  <si>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</si>
  <si>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</si>
  <si>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</si>
  <si>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</si>
  <si>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</si>
  <si>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</si>
  <si>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</si>
  <si>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</si>
  <si>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</si>
  <si>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</si>
  <si>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</si>
  <si>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</si>
  <si>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</si>
  <si>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</si>
  <si>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</si>
  <si>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</si>
  <si>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</si>
  <si>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</si>
  <si>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</si>
  <si>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</si>
  <si>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</si>
  <si>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</si>
  <si>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</si>
  <si>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</si>
  <si>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</si>
  <si>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</si>
  <si>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</si>
  <si>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</si>
  <si>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</si>
  <si>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</si>
  <si>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</si>
  <si>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</si>
  <si>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</si>
  <si>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</si>
  <si>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</si>
  <si>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</si>
  <si>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</si>
  <si>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</si>
  <si>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</si>
  <si>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</si>
  <si>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</si>
  <si>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</si>
  <si>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</si>
  <si>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</si>
  <si>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</si>
  <si>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</si>
  <si>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</si>
  <si>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</si>
  <si>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</si>
  <si>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</si>
  <si>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</si>
  <si>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</si>
  <si>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</si>
  <si>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</si>
  <si>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</si>
  <si>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</si>
  <si>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</si>
  <si>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</si>
  <si>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</si>
  <si>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</si>
  <si>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</si>
  <si>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</si>
  <si>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</si>
  <si>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</si>
  <si>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</si>
  <si>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</si>
  <si>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</si>
  <si>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</si>
  <si>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</si>
  <si>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</si>
  <si>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</si>
  <si>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</si>
  <si>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</si>
  <si>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</si>
  <si>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</si>
  <si>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</si>
  <si>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</si>
  <si>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</si>
  <si>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</si>
  <si>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</si>
  <si>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</si>
  <si>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</si>
  <si>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</si>
  <si>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</si>
  <si>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</si>
  <si>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</si>
  <si>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</si>
  <si>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</si>
  <si>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</si>
  <si>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</si>
  <si>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</si>
  <si>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</si>
  <si>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</si>
  <si>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</si>
  <si>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</si>
  <si>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</si>
  <si>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</si>
  <si>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</si>
  <si>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</si>
  <si>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</si>
  <si>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</si>
  <si>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</si>
  <si>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</si>
  <si>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</si>
  <si>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</si>
  <si>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</si>
  <si>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</si>
  <si>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</si>
  <si>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</si>
  <si>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</si>
  <si>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</si>
  <si>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</si>
  <si>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</si>
  <si>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</si>
  <si>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</si>
  <si>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</si>
  <si>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</si>
  <si>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</si>
  <si>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</si>
  <si>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</si>
  <si>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</si>
  <si>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</si>
  <si>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</si>
  <si>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</si>
  <si>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</si>
  <si>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</si>
  <si>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</si>
  <si>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</si>
  <si>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</si>
  <si>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</si>
  <si>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</si>
  <si>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</si>
  <si>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</si>
  <si>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</si>
  <si>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</si>
  <si>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</si>
  <si>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</si>
  <si>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</si>
  <si>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</si>
  <si>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</si>
  <si>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</si>
  <si>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</si>
  <si>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</si>
  <si>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</si>
  <si>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</si>
  <si>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</si>
  <si>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</si>
  <si>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</si>
  <si>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</si>
  <si>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</si>
  <si>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</si>
  <si>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</si>
  <si>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</si>
  <si>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</si>
  <si>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</si>
  <si>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</si>
  <si>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</si>
  <si>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</si>
  <si>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</si>
  <si>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</si>
  <si>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</si>
  <si>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</si>
  <si>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</si>
  <si>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</si>
  <si>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</si>
  <si>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</si>
  <si>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</si>
  <si>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</si>
  <si>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</si>
  <si>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</si>
  <si>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</si>
  <si>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</si>
  <si>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</si>
  <si>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</si>
  <si>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</si>
  <si>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</si>
  <si>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</si>
  <si>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</si>
  <si>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</si>
  <si>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</si>
  <si>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</si>
  <si>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</si>
  <si>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</si>
  <si>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</si>
  <si>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</si>
  <si>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</si>
  <si>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</si>
  <si>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</si>
  <si>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</si>
  <si>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</si>
  <si>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</si>
  <si>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</si>
  <si>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</si>
  <si>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</si>
  <si>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</si>
  <si>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</si>
  <si>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</si>
  <si>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</si>
  <si>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</si>
  <si>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</si>
  <si>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</si>
  <si>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</si>
  <si>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</si>
  <si>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</si>
  <si>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</si>
  <si>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</si>
  <si>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</si>
  <si>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</si>
  <si>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</si>
  <si>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</si>
  <si>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</si>
  <si>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</si>
  <si>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</si>
  <si>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</si>
  <si>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</si>
  <si>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</si>
  <si>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</si>
  <si>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</si>
  <si>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</si>
  <si>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</si>
  <si>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</si>
  <si>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</si>
  <si>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</si>
  <si>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</si>
  <si>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</si>
  <si>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</si>
  <si>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</si>
  <si>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</si>
  <si>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</si>
  <si>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</si>
  <si>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</si>
  <si>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</si>
  <si>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</si>
  <si>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</si>
  <si>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</si>
  <si>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</si>
  <si>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</si>
  <si>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</si>
  <si>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</si>
  <si>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</si>
  <si>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</si>
  <si>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</si>
  <si>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</si>
  <si>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</si>
  <si>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</si>
  <si>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</si>
  <si>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</si>
  <si>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</si>
  <si>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</si>
  <si>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</si>
  <si>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</si>
  <si>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</si>
  <si>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</si>
  <si>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</si>
  <si>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</si>
  <si>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</si>
  <si>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</si>
  <si>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</si>
  <si>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</si>
  <si>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</si>
  <si>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</si>
  <si>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</si>
  <si>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</si>
  <si>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</si>
  <si>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</si>
  <si>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</si>
  <si>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</si>
  <si>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</si>
  <si>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</si>
  <si>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</si>
  <si>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</si>
  <si>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</si>
  <si>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</si>
  <si>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</si>
  <si>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</si>
  <si>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</si>
  <si>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</si>
  <si>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</si>
  <si>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</si>
  <si>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</si>
  <si>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</si>
  <si>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</si>
  <si>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</si>
  <si>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</si>
  <si>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</si>
  <si>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</si>
  <si>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</si>
  <si>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</si>
  <si>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</si>
  <si>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</si>
  <si>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</si>
  <si>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</si>
  <si>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</si>
  <si>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</si>
  <si>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</si>
  <si>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</si>
  <si>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</si>
  <si>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</si>
  <si>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</si>
  <si>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</si>
  <si>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</si>
  <si>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</si>
  <si>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</si>
  <si>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</si>
  <si>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</si>
  <si>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</si>
  <si>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</si>
  <si>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</si>
  <si>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</si>
  <si>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</si>
  <si>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</si>
  <si>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</si>
  <si>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</si>
  <si>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</si>
  <si>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</si>
  <si>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</si>
  <si>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</si>
  <si>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</si>
  <si>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</si>
  <si>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</si>
  <si>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</si>
  <si>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</si>
  <si>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</si>
  <si>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</si>
  <si>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</si>
  <si>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</si>
  <si>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</si>
  <si>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</si>
  <si>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</si>
  <si>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</si>
  <si>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</si>
  <si>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</si>
  <si>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</si>
  <si>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</si>
  <si>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</si>
  <si>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</si>
  <si>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</si>
  <si>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</si>
  <si>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</si>
  <si>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</si>
  <si>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</si>
  <si>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</si>
  <si>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</si>
  <si>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</si>
  <si>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</si>
  <si>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</si>
  <si>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</si>
  <si>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</si>
  <si>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</si>
  <si>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</si>
  <si>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</si>
  <si>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</si>
  <si>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</si>
  <si>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</si>
  <si>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</si>
  <si>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</si>
  <si>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</si>
  <si>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</si>
  <si>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</si>
  <si>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</si>
  <si>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</si>
  <si>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</si>
  <si>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</si>
  <si>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</si>
  <si>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</si>
  <si>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</si>
  <si>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</si>
  <si>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</si>
  <si>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</si>
  <si>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</si>
  <si>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</si>
  <si>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</si>
  <si>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</si>
  <si>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</si>
  <si>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</si>
  <si>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</si>
  <si>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</si>
  <si>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</si>
  <si>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</si>
  <si>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</si>
  <si>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</si>
  <si>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</si>
  <si>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</si>
  <si>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</si>
  <si>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</si>
  <si>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</si>
  <si>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</si>
  <si>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</si>
  <si>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</si>
  <si>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</si>
  <si>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</si>
  <si>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</si>
  <si>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</si>
  <si>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</si>
  <si>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</si>
  <si>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</si>
  <si>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</si>
  <si>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</si>
  <si>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</si>
  <si>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</si>
  <si>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</si>
  <si>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</si>
  <si>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</si>
  <si>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</si>
  <si>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</si>
  <si>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</si>
  <si>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</si>
  <si>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</si>
  <si>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</si>
  <si>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</si>
  <si>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</si>
  <si>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</si>
  <si>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</si>
  <si>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</si>
  <si>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</si>
  <si>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</si>
  <si>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</si>
  <si>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</si>
  <si>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</si>
  <si>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</si>
  <si>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</si>
  <si>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</si>
  <si>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</si>
  <si>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</si>
  <si>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</si>
  <si>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</si>
  <si>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</si>
  <si>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</si>
  <si>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</si>
  <si>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</si>
  <si>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</si>
  <si>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</si>
  <si>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</si>
  <si>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</si>
  <si>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</si>
  <si>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</si>
  <si>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</si>
  <si>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</si>
  <si>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</si>
  <si>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</si>
  <si>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</si>
  <si>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</si>
  <si>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</si>
  <si>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</si>
  <si>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</si>
  <si>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</si>
  <si>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</si>
  <si>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</si>
  <si>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</si>
  <si>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</si>
  <si>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</si>
  <si>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</si>
  <si>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</si>
  <si>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</si>
  <si>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</si>
  <si>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</si>
  <si>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</si>
  <si>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</si>
  <si>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</si>
  <si>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</si>
  <si>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</si>
  <si>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</si>
  <si>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</si>
  <si>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</si>
  <si>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</si>
  <si>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</si>
  <si>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</si>
  <si>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</si>
  <si>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</si>
  <si>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</si>
  <si>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</si>
  <si>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</si>
  <si>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</si>
  <si>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</si>
  <si>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</si>
  <si>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</si>
  <si>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</si>
  <si>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</si>
  <si>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</si>
  <si>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</si>
  <si>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</si>
  <si>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</si>
  <si>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</si>
  <si>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</si>
  <si>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</si>
  <si>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</si>
  <si>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</si>
  <si>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</si>
  <si>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</si>
  <si>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</si>
  <si>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</si>
  <si>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</si>
  <si>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</si>
  <si>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</si>
  <si>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</si>
  <si>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</si>
  <si>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</si>
  <si>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</si>
  <si>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</si>
  <si>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</si>
  <si>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</si>
  <si>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</si>
  <si>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</si>
  <si>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</si>
  <si>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</si>
  <si>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</si>
  <si>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</si>
  <si>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</si>
  <si>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</si>
  <si>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</si>
  <si>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</si>
  <si>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</si>
  <si>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</si>
  <si>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</si>
  <si>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</si>
  <si>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</si>
  <si>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</si>
  <si>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</si>
  <si>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</si>
  <si>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</si>
  <si>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</si>
  <si>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</si>
  <si>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</si>
  <si>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</si>
  <si>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</si>
  <si>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</si>
  <si>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</si>
  <si>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</si>
  <si>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</si>
  <si>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</si>
  <si>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</si>
  <si>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</si>
  <si>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</si>
  <si>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</si>
  <si>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</si>
  <si>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</si>
  <si>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</si>
  <si>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</si>
  <si>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</si>
  <si>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</si>
  <si>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</si>
  <si>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</si>
  <si>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</si>
  <si>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</si>
  <si>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</si>
  <si>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</si>
  <si>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</si>
  <si>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</si>
  <si>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</si>
  <si>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</si>
  <si>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</si>
  <si>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</si>
  <si>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</si>
  <si>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</si>
  <si>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</si>
  <si>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</si>
  <si>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</si>
  <si>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</si>
  <si>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</si>
  <si>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</si>
  <si>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</si>
  <si>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</si>
  <si>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</si>
  <si>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</si>
  <si>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</si>
  <si>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</si>
  <si>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</si>
  <si>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</si>
  <si>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</si>
  <si>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</si>
  <si>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</si>
  <si>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</si>
  <si>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</si>
  <si>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</si>
  <si>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</si>
  <si>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</si>
  <si>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</si>
  <si>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</si>
  <si>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</si>
  <si>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</si>
  <si>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</si>
  <si>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</si>
  <si>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</si>
  <si>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</si>
  <si>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</si>
  <si>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</si>
  <si>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</si>
  <si>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</si>
  <si>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</si>
  <si>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</si>
  <si>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</si>
  <si>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</si>
  <si>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</si>
  <si>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</si>
  <si>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</si>
  <si>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</si>
  <si>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</si>
  <si>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</si>
  <si>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</si>
  <si>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</si>
  <si>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</si>
  <si>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</si>
  <si>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</si>
  <si>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</si>
  <si>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</si>
  <si>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</si>
  <si>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</si>
  <si>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</si>
  <si>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</si>
  <si>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</si>
  <si>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</si>
  <si>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</si>
  <si>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</si>
  <si>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</si>
  <si>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</si>
  <si>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</si>
  <si>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</si>
  <si>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</si>
  <si>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</si>
  <si>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</si>
  <si>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</si>
  <si>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</si>
  <si>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</si>
  <si>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</si>
  <si>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</si>
  <si>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</si>
  <si>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</si>
  <si>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</si>
  <si>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</si>
  <si>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</si>
  <si>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</si>
  <si>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</si>
  <si>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</si>
  <si>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</si>
  <si>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</si>
  <si>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</si>
  <si>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</si>
  <si>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</si>
  <si>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</si>
  <si>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</si>
  <si>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</si>
  <si>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</si>
  <si>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</si>
  <si>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</si>
  <si>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</si>
  <si>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</si>
  <si>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</si>
  <si>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</si>
  <si>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</si>
  <si>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</si>
  <si>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</si>
  <si>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</si>
  <si>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</si>
  <si>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</si>
  <si>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</si>
  <si>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</si>
  <si>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</si>
  <si>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</si>
  <si>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</si>
  <si>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</si>
  <si>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</si>
  <si>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</si>
  <si>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</si>
  <si>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</si>
  <si>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</si>
  <si>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</si>
  <si>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</si>
  <si>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</si>
  <si>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</si>
  <si>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</si>
  <si>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</si>
  <si>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</si>
  <si>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</si>
  <si>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</si>
  <si>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</si>
  <si>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</si>
  <si>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</si>
  <si>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</si>
  <si>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</si>
  <si>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</si>
  <si>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</si>
  <si>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</si>
  <si>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</si>
  <si>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</si>
  <si>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</si>
  <si>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</si>
  <si>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</si>
  <si>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</si>
  <si>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</si>
  <si>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</si>
  <si>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</si>
  <si>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</si>
  <si>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</si>
  <si>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</si>
  <si>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</si>
  <si>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</si>
  <si>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</si>
  <si>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</si>
  <si>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</si>
  <si>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</si>
  <si>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</si>
  <si>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</si>
  <si>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</si>
  <si>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</si>
  <si>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</si>
  <si>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</si>
  <si>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</si>
  <si>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</si>
  <si>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</si>
  <si>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</si>
  <si>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</si>
  <si>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</si>
  <si>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</si>
  <si>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</si>
  <si>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</si>
  <si>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</si>
  <si>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</si>
  <si>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</si>
  <si>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</si>
  <si>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</si>
  <si>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</si>
  <si>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</si>
  <si>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</si>
  <si>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</si>
  <si>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</si>
  <si>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</si>
  <si>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</si>
  <si>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</si>
  <si>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</si>
  <si>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</si>
  <si>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</si>
  <si>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</si>
  <si>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</si>
  <si>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</si>
  <si>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</si>
  <si>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</si>
  <si>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</si>
  <si>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</si>
  <si>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</si>
  <si>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</si>
  <si>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</si>
  <si>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</si>
  <si>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</si>
  <si>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</si>
  <si>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</si>
  <si>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</si>
  <si>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</si>
  <si>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</si>
  <si>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</si>
  <si>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</si>
  <si>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</si>
  <si>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</si>
  <si>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</si>
  <si>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</si>
  <si>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</si>
  <si>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</si>
  <si>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</si>
  <si>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</si>
  <si>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</si>
  <si>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</si>
  <si>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</si>
  <si>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</si>
  <si>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</si>
  <si>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</si>
  <si>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</si>
  <si>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</si>
  <si>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</si>
  <si>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</si>
  <si>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</si>
  <si>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</si>
  <si>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</si>
  <si>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</si>
  <si>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</si>
  <si>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</si>
  <si>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</si>
  <si>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</si>
  <si>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</si>
  <si>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</si>
  <si>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</si>
  <si>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</si>
  <si>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</si>
  <si>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</si>
  <si>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</si>
  <si>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</si>
  <si>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</si>
  <si>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</si>
  <si>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</si>
  <si>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</si>
  <si>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</si>
  <si>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</si>
  <si>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</si>
  <si>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</si>
  <si>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</si>
  <si>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</si>
  <si>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</si>
  <si>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</si>
  <si>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</si>
  <si>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</si>
  <si>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</si>
  <si>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</si>
  <si>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</si>
  <si>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</si>
  <si>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</si>
  <si>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</si>
  <si>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</si>
  <si>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</si>
  <si>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</si>
  <si>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</si>
  <si>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</si>
  <si>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</si>
  <si>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</si>
  <si>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</si>
  <si>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</si>
  <si>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</si>
  <si>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</si>
  <si>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</si>
  <si>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</si>
  <si>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</si>
  <si>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</si>
  <si>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</si>
  <si>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</si>
  <si>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</si>
  <si>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</si>
  <si>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</si>
  <si>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</si>
  <si>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</si>
  <si>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</si>
  <si>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</si>
  <si>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</si>
  <si>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</si>
  <si>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</si>
  <si>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</si>
  <si>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</si>
  <si>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</si>
  <si>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</si>
  <si>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</si>
  <si>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</si>
  <si>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</si>
  <si>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</si>
  <si>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</si>
  <si>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</si>
  <si>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</si>
  <si>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</si>
  <si>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</si>
  <si>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</si>
  <si>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</si>
  <si>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</si>
  <si>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</si>
  <si>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</si>
  <si>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</si>
  <si>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</si>
  <si>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</si>
  <si>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</si>
  <si>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</si>
  <si>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</si>
  <si>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</si>
  <si>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</si>
  <si>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</si>
  <si>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</si>
  <si>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</si>
  <si>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</si>
  <si>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</si>
  <si>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</si>
  <si>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</si>
  <si>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</si>
  <si>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</si>
  <si>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</si>
  <si>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</si>
  <si>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</si>
  <si>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</si>
  <si>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</si>
  <si>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</si>
  <si>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</si>
  <si>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</si>
  <si>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</si>
  <si>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</si>
  <si>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</si>
  <si>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</si>
  <si>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</si>
  <si>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</si>
  <si>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</si>
  <si>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</si>
  <si>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</si>
  <si>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</si>
  <si>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</si>
  <si>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</si>
  <si>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</si>
  <si>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</si>
  <si>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</si>
  <si>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</si>
  <si>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</si>
  <si>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</si>
  <si>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</si>
  <si>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</si>
  <si>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</si>
  <si>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</si>
  <si>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</si>
  <si>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</si>
  <si>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</si>
  <si>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</si>
  <si>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</si>
  <si>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</si>
  <si>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</si>
  <si>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</si>
  <si>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</si>
  <si>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</si>
  <si>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</si>
  <si>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</si>
  <si>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</si>
  <si>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</si>
  <si>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</si>
  <si>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</si>
  <si>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</si>
  <si>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</si>
  <si>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</si>
  <si>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</si>
  <si>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</si>
  <si>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</si>
  <si>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</si>
  <si>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</si>
  <si>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</si>
  <si>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</si>
  <si>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</si>
  <si>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</si>
  <si>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</si>
  <si>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</si>
  <si>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</si>
  <si>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</si>
  <si>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</si>
  <si>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</si>
  <si>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</si>
  <si>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</si>
  <si>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</si>
  <si>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</si>
  <si>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</si>
  <si>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</si>
  <si>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</si>
  <si>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</si>
  <si>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</si>
  <si>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</si>
  <si>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</si>
  <si>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</si>
  <si>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</si>
  <si>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</si>
  <si>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</si>
  <si>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</si>
  <si>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</si>
  <si>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</si>
  <si>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</si>
  <si>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</si>
  <si>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</si>
  <si>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</si>
  <si>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</si>
  <si>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</si>
  <si>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</si>
  <si>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</si>
  <si>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</si>
  <si>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</si>
  <si>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</si>
  <si>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</si>
  <si>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</si>
  <si>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</si>
  <si>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</si>
  <si>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</si>
  <si>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</si>
  <si>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</si>
  <si>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</si>
  <si>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</si>
  <si>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</si>
  <si>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</si>
  <si>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</si>
  <si>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</si>
  <si>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</si>
  <si>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</si>
  <si>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</si>
  <si>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</si>
  <si>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</si>
  <si>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</si>
  <si>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</si>
  <si>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</si>
  <si>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</si>
  <si>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</si>
  <si>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</si>
  <si>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</si>
  <si>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</si>
  <si>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</si>
  <si>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</si>
  <si>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</si>
  <si>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</si>
  <si>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</si>
  <si>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</si>
  <si>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</si>
  <si>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</si>
  <si>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</si>
  <si>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</si>
  <si>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</si>
  <si>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</si>
  <si>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</si>
  <si>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</si>
  <si>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</si>
  <si>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</si>
  <si>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</si>
  <si>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</si>
  <si>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</si>
  <si>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</si>
  <si>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</si>
  <si>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</si>
  <si>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</si>
  <si>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</si>
  <si>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</si>
  <si>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</si>
  <si>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</si>
  <si>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</si>
  <si>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</si>
  <si>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</si>
  <si>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</si>
  <si>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</si>
  <si>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</si>
  <si>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</si>
  <si>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</si>
  <si>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</si>
  <si>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</si>
  <si>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</si>
  <si>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</si>
  <si>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</si>
  <si>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</si>
  <si>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</si>
  <si>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</si>
  <si>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</si>
  <si>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</si>
  <si>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</si>
  <si>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</si>
  <si>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</si>
  <si>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</si>
  <si>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</si>
  <si>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</si>
  <si>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</si>
  <si>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</si>
  <si>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</si>
  <si>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</si>
  <si>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</si>
  <si>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</si>
  <si>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</si>
  <si>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</si>
  <si>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</si>
  <si>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</si>
  <si>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</si>
  <si>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</si>
  <si>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</si>
  <si>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</si>
  <si>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</si>
  <si>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</si>
  <si>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</si>
  <si>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</si>
  <si>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</si>
  <si>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</si>
  <si>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</si>
  <si>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</si>
  <si>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</si>
  <si>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</si>
  <si>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</si>
  <si>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</si>
  <si>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</si>
  <si>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</si>
  <si>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</si>
  <si>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</si>
  <si>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</si>
  <si>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</si>
  <si>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</si>
  <si>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</si>
  <si>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</si>
  <si>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</si>
  <si>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</si>
  <si>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</si>
  <si>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</si>
  <si>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</si>
  <si>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</si>
  <si>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</si>
  <si>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</si>
  <si>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</si>
  <si>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</si>
  <si>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</si>
  <si>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</si>
  <si>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</si>
  <si>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</si>
  <si>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</si>
  <si>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</si>
  <si>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</si>
  <si>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</si>
  <si>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</si>
  <si>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</si>
  <si>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</si>
  <si>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</si>
  <si>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</si>
  <si>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</si>
  <si>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</si>
  <si>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</si>
  <si>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</si>
  <si>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</si>
  <si>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</si>
  <si>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</si>
  <si>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</si>
  <si>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</si>
  <si>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</si>
  <si>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</si>
  <si>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</si>
  <si>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</si>
  <si>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</si>
  <si>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</si>
  <si>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</si>
  <si>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</si>
  <si>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</si>
  <si>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</si>
  <si>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</si>
  <si>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</si>
  <si>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</si>
  <si>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</si>
  <si>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</si>
  <si>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</si>
  <si>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</si>
  <si>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</si>
  <si>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</si>
  <si>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</si>
  <si>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</si>
  <si>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</si>
  <si>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</si>
  <si>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</si>
  <si>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</si>
  <si>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</si>
  <si>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</si>
  <si>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</si>
  <si>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</si>
  <si>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</si>
  <si>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</si>
  <si>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</si>
  <si>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</si>
  <si>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</si>
  <si>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</si>
  <si>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</si>
  <si>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</si>
  <si>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</si>
  <si>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</si>
  <si>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</si>
  <si>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</si>
  <si>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</si>
  <si>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</si>
  <si>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</si>
  <si>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</si>
  <si>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</si>
  <si>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</si>
  <si>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</si>
  <si>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</si>
  <si>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</si>
  <si>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</si>
  <si>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</si>
  <si>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</si>
  <si>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</si>
  <si>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</si>
  <si>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</si>
  <si>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</si>
  <si>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</si>
  <si>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</si>
  <si>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</si>
  <si>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</si>
  <si>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</si>
  <si>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</si>
  <si>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</si>
  <si>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</si>
  <si>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</si>
  <si>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</si>
  <si>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</si>
  <si>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</si>
  <si>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</si>
  <si>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</si>
  <si>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</si>
  <si>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</si>
  <si>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</si>
  <si>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</si>
  <si>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</si>
  <si>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</si>
  <si>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</si>
  <si>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</si>
  <si>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</si>
  <si>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</si>
  <si>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</si>
  <si>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</si>
  <si>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</si>
  <si>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</si>
  <si>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</si>
  <si>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</si>
  <si>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</si>
  <si>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</si>
  <si>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</si>
  <si>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</si>
  <si>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</si>
  <si>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</si>
  <si>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</si>
  <si>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</si>
  <si>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</si>
  <si>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</si>
  <si>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</si>
  <si>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</si>
  <si>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</si>
  <si>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</si>
  <si>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</si>
  <si>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</si>
  <si>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</si>
  <si>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</si>
  <si>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</si>
  <si>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</si>
  <si>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</si>
  <si>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</si>
  <si>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</si>
  <si>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</si>
  <si>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</si>
  <si>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</si>
  <si>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</si>
  <si>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</si>
  <si>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</si>
  <si>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</si>
  <si>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</si>
  <si>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</si>
  <si>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</si>
  <si>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</si>
  <si>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</si>
  <si>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</si>
  <si>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</si>
  <si>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</si>
  <si>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</si>
  <si>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</si>
  <si>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</si>
  <si>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</si>
  <si>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</si>
  <si>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</si>
  <si>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</si>
  <si>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</si>
  <si>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</si>
  <si>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</si>
  <si>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</si>
  <si>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</si>
  <si>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</si>
  <si>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</si>
  <si>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</si>
  <si>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</si>
  <si>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</si>
  <si>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</si>
  <si>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</si>
  <si>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</si>
  <si>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</si>
  <si>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</si>
  <si>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</si>
  <si>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</si>
  <si>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</si>
  <si>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</si>
  <si>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</si>
  <si>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</si>
  <si>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</si>
  <si>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</si>
  <si>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</si>
  <si>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</si>
  <si>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</si>
  <si>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</si>
  <si>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</si>
  <si>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</si>
  <si>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</si>
  <si>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</si>
  <si>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</si>
  <si>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</si>
  <si>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</si>
  <si>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</si>
  <si>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</si>
  <si>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</si>
  <si>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</si>
  <si>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</si>
  <si>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</si>
  <si>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</si>
  <si>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</si>
  <si>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</si>
  <si>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</si>
  <si>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</si>
  <si>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</si>
  <si>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</si>
  <si>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</si>
  <si>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</si>
  <si>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</si>
  <si>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</si>
  <si>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</si>
  <si>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</si>
  <si>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</si>
  <si>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</si>
  <si>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</si>
  <si>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</si>
  <si>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</si>
  <si>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</si>
  <si>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</si>
  <si>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</si>
  <si>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</si>
  <si>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</si>
  <si>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</si>
  <si>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</si>
  <si>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</si>
  <si>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</si>
  <si>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</si>
  <si>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</si>
  <si>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</si>
  <si>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</si>
  <si>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</si>
  <si>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</si>
  <si>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</si>
  <si>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</si>
  <si>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</si>
  <si>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</si>
  <si>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</si>
  <si>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</si>
  <si>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</si>
  <si>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</si>
  <si>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</si>
  <si>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</si>
  <si>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</si>
  <si>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</si>
  <si>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</si>
  <si>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</si>
  <si>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</si>
  <si>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</si>
  <si>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</si>
  <si>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</si>
  <si>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</si>
  <si>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</si>
  <si>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</si>
  <si>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</si>
  <si>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</si>
  <si>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</si>
  <si>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</si>
  <si>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</si>
  <si>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</si>
  <si>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</si>
  <si>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</si>
  <si>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</si>
  <si>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</si>
  <si>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</si>
  <si>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</si>
  <si>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</si>
  <si>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</si>
  <si>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</si>
  <si>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</si>
  <si>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</si>
  <si>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</si>
  <si>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</si>
  <si>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</si>
  <si>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</si>
  <si>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</si>
  <si>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</si>
  <si>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</si>
  <si>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</si>
  <si>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</si>
  <si>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</si>
  <si>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</si>
  <si>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</si>
  <si>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</si>
  <si>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</si>
  <si>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</si>
  <si>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</si>
  <si>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</si>
  <si>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</si>
  <si>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</si>
  <si>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</si>
  <si>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</si>
  <si>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</si>
  <si>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</si>
  <si>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</si>
  <si>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</si>
  <si>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</si>
  <si>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</si>
  <si>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</si>
  <si>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</si>
  <si>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</si>
  <si>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</si>
  <si>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</si>
  <si>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</si>
  <si>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</si>
  <si>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</si>
  <si>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</si>
  <si>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</si>
  <si>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</si>
  <si>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</si>
  <si>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</si>
  <si>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</si>
  <si>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</si>
  <si>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</si>
  <si>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</si>
  <si>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</si>
  <si>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</si>
  <si>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</si>
  <si>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</si>
  <si>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</si>
  <si>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</si>
  <si>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</si>
  <si>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</si>
  <si>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</si>
  <si>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</si>
  <si>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</si>
  <si>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</si>
  <si>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</si>
  <si>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</si>
  <si>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</si>
  <si>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</si>
  <si>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</si>
  <si>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</si>
  <si>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</si>
  <si>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</si>
  <si>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</si>
  <si>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</si>
  <si>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</si>
  <si>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</si>
  <si>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</si>
  <si>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</si>
  <si>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</si>
  <si>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</si>
  <si>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</si>
  <si>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</si>
  <si>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</si>
  <si>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</si>
  <si>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</si>
  <si>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</si>
  <si>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</si>
  <si>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</si>
  <si>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</si>
  <si>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</si>
  <si>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</si>
  <si>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</si>
  <si>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</si>
  <si>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</si>
  <si>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</si>
  <si>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</si>
  <si>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</si>
  <si>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</si>
  <si>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</si>
  <si>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</si>
  <si>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</si>
  <si>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</si>
  <si>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</si>
  <si>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</si>
  <si>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</si>
  <si>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</si>
  <si>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</si>
  <si>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</si>
  <si>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</si>
  <si>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</si>
  <si>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</si>
  <si>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</si>
  <si>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</si>
  <si>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</si>
  <si>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</si>
  <si>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</si>
  <si>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</si>
  <si>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</si>
  <si>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</si>
  <si>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</si>
  <si>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</si>
  <si>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</si>
  <si>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</si>
  <si>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</si>
  <si>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</si>
  <si>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</si>
  <si>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</si>
  <si>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</si>
  <si>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</si>
  <si>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</si>
  <si>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</si>
  <si>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</si>
  <si>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</si>
  <si>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</si>
  <si>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</si>
  <si>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</si>
  <si>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</si>
  <si>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</si>
  <si>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</si>
  <si>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</si>
  <si>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</si>
  <si>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</si>
  <si>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</si>
  <si>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</si>
  <si>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</si>
  <si>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</si>
  <si>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</si>
  <si>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</si>
  <si>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</si>
  <si>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</si>
  <si>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</si>
  <si>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</si>
  <si>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</si>
  <si>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</si>
  <si>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</si>
  <si>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</si>
  <si>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</si>
  <si>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</si>
  <si>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</si>
  <si>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</si>
  <si>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</si>
  <si>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</si>
  <si>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</si>
  <si>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</si>
  <si>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</si>
  <si>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</si>
  <si>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</si>
  <si>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</si>
  <si>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</si>
  <si>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</si>
  <si>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</si>
  <si>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</si>
  <si>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</si>
  <si>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</si>
  <si>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</si>
  <si>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</si>
  <si>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</si>
  <si>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</si>
  <si>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</si>
  <si>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</si>
  <si>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</si>
  <si>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</si>
  <si>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</si>
  <si>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</si>
  <si>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</si>
  <si>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</si>
  <si>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</si>
  <si>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</si>
  <si>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</si>
  <si>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</si>
  <si>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</si>
  <si>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</si>
  <si>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</si>
  <si>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</si>
  <si>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</si>
  <si>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</si>
  <si>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</si>
  <si>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</si>
  <si>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</si>
  <si>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</si>
  <si>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</si>
  <si>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</si>
  <si>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</si>
  <si>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</si>
  <si>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</si>
  <si>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</si>
  <si>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</si>
  <si>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</si>
  <si>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</si>
  <si>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</si>
  <si>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</si>
  <si>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</si>
  <si>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</si>
  <si>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</si>
  <si>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</si>
  <si>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</si>
  <si>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</si>
  <si>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</si>
  <si>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</si>
  <si>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</si>
  <si>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</si>
  <si>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</si>
  <si>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</si>
  <si>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</si>
  <si>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</si>
  <si>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</si>
  <si>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</si>
  <si>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</si>
  <si>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</si>
  <si>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</si>
  <si>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</si>
  <si>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</si>
  <si>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</si>
  <si>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</si>
  <si>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</si>
  <si>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</si>
  <si>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</si>
  <si>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</si>
  <si>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</si>
  <si>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</si>
  <si>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</si>
  <si>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</si>
  <si>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</si>
  <si>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</si>
  <si>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</si>
  <si>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</si>
  <si>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</si>
  <si>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</si>
  <si>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</si>
  <si>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</si>
  <si>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</si>
  <si>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</si>
  <si>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</si>
  <si>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</si>
  <si>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</si>
  <si>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</si>
  <si>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</si>
  <si>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</si>
  <si>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</si>
  <si>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</si>
  <si>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</si>
  <si>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</si>
  <si>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</si>
  <si>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</si>
  <si>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</si>
  <si>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</si>
  <si>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</si>
  <si>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</si>
  <si>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</si>
  <si>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</si>
  <si>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</si>
  <si>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</si>
  <si>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</si>
  <si>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</si>
  <si>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</si>
  <si>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</si>
  <si>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</si>
  <si>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</si>
  <si>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</si>
  <si>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</si>
  <si>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</si>
  <si>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</si>
  <si>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</si>
  <si>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</si>
  <si>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</si>
  <si>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</si>
  <si>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</si>
  <si>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</si>
  <si>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</si>
  <si>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</si>
  <si>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</si>
  <si>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</si>
  <si>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</si>
  <si>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</si>
  <si>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</si>
  <si>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</si>
  <si>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</si>
  <si>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</si>
  <si>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</si>
  <si>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</si>
  <si>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</si>
  <si>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</si>
  <si>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</si>
  <si>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</si>
  <si>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</si>
  <si>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</si>
  <si>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</si>
  <si>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</si>
  <si>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</si>
  <si>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</si>
  <si>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</si>
  <si>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</si>
  <si>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</si>
  <si>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</si>
  <si>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</si>
  <si>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</si>
  <si>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</si>
  <si>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</si>
  <si>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</si>
  <si>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</si>
  <si>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</si>
  <si>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</si>
  <si>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</si>
  <si>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</si>
  <si>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</si>
  <si>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</si>
  <si>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</si>
  <si>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</si>
  <si>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</si>
  <si>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</si>
  <si>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</si>
  <si>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</si>
  <si>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</si>
  <si>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</si>
  <si>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</si>
  <si>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</si>
  <si>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</si>
  <si>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</si>
  <si>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</si>
  <si>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</si>
  <si>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</si>
  <si>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</si>
  <si>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</si>
  <si>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</si>
  <si>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</si>
  <si>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</si>
  <si>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</si>
  <si>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</si>
  <si>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</si>
  <si>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</si>
  <si>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</si>
  <si>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</si>
  <si>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</si>
  <si>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</si>
  <si>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</si>
  <si>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</si>
  <si>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</si>
  <si>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</si>
  <si>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</si>
  <si>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</si>
  <si>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</si>
  <si>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</si>
  <si>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</si>
  <si>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</si>
  <si>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</si>
  <si>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</si>
  <si>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</si>
  <si>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</si>
  <si>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</si>
  <si>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</si>
  <si>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</si>
  <si>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</si>
  <si>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</si>
  <si>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</si>
  <si>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</si>
  <si>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</si>
  <si>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</si>
  <si>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</si>
  <si>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</si>
  <si>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</si>
  <si>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</si>
  <si>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</si>
  <si>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</si>
  <si>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</si>
  <si>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</si>
  <si>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</si>
  <si>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</si>
  <si>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</si>
  <si>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</si>
  <si>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</si>
  <si>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</si>
  <si>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</si>
  <si>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</si>
  <si>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</si>
  <si>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</si>
  <si>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</si>
  <si>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</si>
  <si>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</si>
  <si>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</si>
  <si>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</si>
  <si>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</si>
  <si>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</si>
  <si>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</si>
  <si>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</si>
  <si>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</si>
  <si>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</si>
  <si>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</si>
  <si>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</si>
  <si>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</si>
  <si>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</si>
  <si>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</si>
  <si>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</si>
  <si>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</si>
  <si>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</si>
  <si>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</si>
  <si>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</si>
  <si>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</si>
  <si>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</si>
  <si>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</si>
  <si>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</si>
  <si>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</si>
  <si>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</si>
  <si>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</si>
  <si>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</si>
  <si>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</si>
  <si>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</si>
  <si>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</si>
  <si>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</si>
  <si>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</si>
  <si>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</si>
  <si>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</si>
  <si>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</si>
  <si>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</si>
  <si>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</si>
  <si>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</si>
  <si>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</si>
  <si>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</si>
  <si>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</si>
  <si>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</si>
  <si>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</si>
  <si>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</si>
  <si>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</si>
  <si>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</si>
  <si>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</si>
  <si>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</si>
  <si>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</si>
  <si>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</si>
  <si>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</si>
  <si>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</si>
  <si>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</si>
  <si>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</si>
  <si>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</si>
  <si>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</si>
  <si>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</si>
  <si>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</si>
  <si>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</si>
  <si>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</si>
  <si>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</si>
  <si>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</si>
  <si>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</si>
  <si>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</si>
  <si>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</si>
  <si>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</si>
  <si>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</si>
  <si>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</si>
  <si>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</si>
  <si>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</si>
  <si>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</si>
  <si>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</si>
  <si>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</si>
  <si>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</si>
  <si>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</si>
  <si>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</si>
  <si>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</si>
  <si>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</si>
  <si>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</si>
  <si>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</si>
  <si>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</si>
  <si>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</si>
  <si>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</si>
  <si>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</si>
  <si>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</si>
  <si>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</si>
  <si>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</si>
  <si>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</si>
  <si>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</si>
  <si>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</si>
  <si>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</si>
  <si>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</si>
  <si>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</si>
  <si>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</si>
  <si>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</si>
  <si>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</si>
  <si>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</si>
  <si>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</si>
  <si>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</si>
  <si>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</si>
  <si>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</si>
  <si>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</si>
  <si>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</si>
  <si>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</si>
  <si>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</si>
  <si>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</si>
  <si>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</si>
  <si>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</si>
  <si>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</si>
  <si>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</si>
  <si>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</si>
  <si>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</si>
  <si>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</si>
  <si>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</si>
  <si>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</si>
  <si>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</si>
  <si>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</si>
  <si>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</si>
  <si>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</si>
  <si>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</si>
  <si>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</si>
  <si>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</si>
  <si>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</si>
  <si>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</si>
  <si>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</si>
  <si>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</si>
  <si>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</si>
  <si>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</si>
  <si>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</si>
  <si>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</si>
  <si>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</si>
  <si>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</si>
  <si>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</si>
  <si>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</si>
  <si>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</si>
  <si>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</si>
  <si>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</si>
  <si>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</si>
  <si>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</si>
  <si>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</si>
  <si>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</si>
  <si>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</si>
  <si>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</si>
  <si>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</si>
  <si>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</si>
  <si>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</si>
  <si>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</si>
  <si>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</si>
  <si>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</si>
  <si>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</si>
  <si>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</si>
  <si>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</si>
  <si>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</si>
  <si>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</si>
  <si>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</si>
  <si>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</si>
  <si>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</si>
  <si>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</si>
  <si>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</si>
  <si>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</si>
  <si>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</si>
  <si>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</si>
  <si>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</si>
  <si>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</si>
  <si>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</si>
  <si>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</si>
  <si>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</si>
  <si>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</si>
  <si>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</si>
  <si>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</si>
  <si>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</si>
  <si>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</si>
  <si>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</si>
  <si>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</si>
  <si>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</si>
  <si>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</si>
  <si>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</si>
  <si>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</si>
  <si>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</si>
  <si>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</si>
  <si>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</si>
  <si>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</si>
  <si>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</si>
  <si>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</si>
  <si>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</si>
  <si>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</si>
  <si>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</si>
  <si>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</si>
  <si>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</si>
  <si>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</si>
  <si>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</si>
  <si>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</si>
  <si>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</si>
  <si>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</si>
  <si>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</si>
  <si>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</si>
  <si>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</si>
  <si>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</si>
  <si>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</si>
  <si>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</si>
  <si>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</si>
  <si>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</si>
  <si>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</si>
  <si>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</si>
  <si>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</si>
  <si>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</si>
  <si>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</si>
  <si>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</si>
  <si>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</si>
  <si>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</si>
  <si>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</si>
  <si>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</si>
  <si>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</si>
  <si>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</si>
  <si>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</si>
  <si>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</si>
  <si>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</si>
  <si>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</si>
  <si>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</si>
  <si>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</si>
  <si>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</si>
  <si>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</si>
  <si>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</si>
  <si>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</si>
  <si>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</si>
  <si>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</si>
  <si>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</si>
  <si>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</si>
  <si>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</si>
  <si>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</si>
  <si>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</si>
  <si>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</si>
  <si>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</si>
  <si>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</si>
  <si>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</si>
  <si>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</si>
  <si>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</si>
  <si>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</si>
  <si>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</si>
  <si>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</si>
  <si>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</si>
  <si>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</si>
  <si>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</si>
  <si>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</si>
  <si>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</si>
  <si>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</si>
  <si>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</si>
  <si>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</si>
  <si>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</si>
  <si>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</si>
  <si>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</si>
  <si>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</si>
  <si>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</si>
  <si>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</si>
  <si>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</si>
  <si>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</si>
  <si>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</si>
  <si>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</si>
  <si>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</si>
  <si>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</si>
  <si>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</si>
  <si>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</si>
  <si>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</si>
  <si>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</si>
  <si>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</si>
  <si>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</si>
  <si>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</si>
  <si>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</si>
  <si>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</si>
  <si>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</si>
  <si>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</si>
  <si>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</si>
  <si>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</si>
  <si>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</si>
  <si>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</si>
  <si>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</si>
  <si>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</si>
  <si>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</si>
  <si>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</si>
  <si>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</si>
  <si>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</si>
  <si>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</si>
  <si>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</si>
  <si>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</si>
  <si>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</si>
  <si>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</si>
  <si>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</si>
  <si>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</si>
  <si>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</si>
  <si>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</si>
  <si>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</si>
  <si>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</si>
  <si>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</si>
  <si>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</si>
  <si>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</si>
  <si>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</si>
  <si>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</si>
  <si>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</si>
  <si>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</si>
  <si>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</si>
  <si>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</si>
  <si>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</si>
  <si>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</si>
  <si>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</si>
  <si>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</si>
  <si>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</si>
  <si>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</si>
  <si>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</si>
  <si>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</si>
  <si>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</si>
  <si>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</si>
  <si>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</si>
  <si>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</si>
  <si>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</si>
  <si>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</si>
  <si>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</si>
  <si>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</si>
  <si>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</si>
  <si>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</si>
  <si>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</si>
  <si>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</si>
  <si>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</si>
  <si>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</si>
  <si>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</si>
  <si>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</si>
  <si>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</si>
  <si>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</si>
  <si>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</si>
  <si>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</si>
  <si>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</si>
  <si>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</si>
  <si>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</si>
  <si>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</si>
  <si>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</si>
  <si>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</si>
  <si>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</si>
  <si>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</si>
  <si>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</si>
  <si>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</si>
  <si>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</si>
  <si>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</si>
  <si>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</si>
  <si>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</si>
  <si>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</si>
  <si>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</si>
  <si>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</si>
  <si>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</si>
  <si>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</si>
  <si>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</si>
  <si>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</si>
  <si>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</si>
  <si>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</si>
  <si>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</si>
  <si>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</si>
  <si>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</si>
  <si>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</si>
  <si>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</si>
  <si>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</si>
  <si>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</si>
  <si>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</si>
  <si>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</si>
  <si>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</si>
  <si>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</si>
  <si>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</si>
  <si>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</si>
  <si>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</si>
  <si>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</si>
  <si>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</si>
  <si>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</si>
  <si>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</si>
  <si>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</si>
  <si>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</si>
  <si>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</si>
  <si>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</si>
  <si>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</si>
  <si>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</si>
  <si>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</si>
  <si>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</si>
  <si>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</si>
  <si>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</si>
  <si>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</si>
  <si>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</si>
  <si>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</si>
  <si>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</si>
  <si>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</si>
  <si>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</si>
  <si>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</si>
  <si>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</si>
  <si>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</si>
  <si>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</si>
  <si>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</si>
  <si>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</si>
  <si>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</si>
  <si>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</si>
  <si>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</si>
  <si>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</si>
  <si>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</si>
  <si>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</si>
  <si>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</si>
  <si>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</si>
  <si>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</si>
  <si>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</si>
  <si>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</si>
  <si>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</si>
  <si>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</si>
  <si>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</si>
  <si>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</si>
  <si>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</si>
  <si>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</si>
  <si>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</si>
  <si>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</si>
  <si>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</si>
  <si>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</si>
  <si>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</si>
  <si>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</si>
  <si>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</si>
  <si>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</si>
  <si>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</si>
  <si>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</si>
  <si>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</si>
  <si>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</si>
  <si>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</si>
  <si>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</si>
  <si>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</si>
  <si>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</si>
  <si>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</si>
  <si>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</si>
  <si>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</si>
  <si>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</si>
  <si>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</si>
  <si>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</si>
  <si>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</si>
  <si>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</si>
  <si>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</si>
  <si>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</si>
  <si>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</si>
  <si>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</si>
  <si>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</si>
  <si>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</si>
  <si>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</si>
  <si>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</si>
  <si>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</si>
  <si>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</si>
  <si>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</si>
  <si>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</si>
  <si>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</si>
  <si>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</si>
  <si>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</si>
  <si>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</si>
  <si>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</si>
  <si>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</si>
  <si>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</si>
  <si>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</si>
  <si>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</si>
  <si>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</si>
  <si>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</si>
  <si>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</si>
  <si>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</si>
  <si>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</si>
  <si>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</si>
  <si>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</si>
  <si>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</si>
  <si>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</si>
  <si>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</si>
  <si>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</si>
  <si>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</si>
  <si>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</si>
  <si>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</si>
  <si>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</si>
  <si>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</si>
  <si>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</si>
  <si>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</si>
  <si>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</si>
  <si>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</si>
  <si>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</si>
  <si>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</si>
  <si>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</si>
  <si>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</si>
  <si>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</si>
  <si>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</si>
  <si>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</si>
  <si>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</si>
  <si>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</si>
  <si>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</si>
  <si>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</si>
  <si>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</si>
  <si>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</si>
  <si>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</si>
  <si>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</si>
  <si>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</si>
  <si>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</si>
  <si>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</si>
  <si>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</si>
  <si>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</si>
  <si>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</si>
  <si>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</si>
  <si>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</si>
  <si>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</si>
  <si>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</si>
  <si>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</si>
  <si>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</si>
  <si>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</si>
  <si>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</si>
  <si>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</si>
  <si>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</si>
  <si>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</si>
  <si>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</si>
  <si>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</si>
  <si>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</si>
  <si>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</si>
  <si>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</si>
  <si>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</si>
  <si>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</si>
  <si>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</si>
  <si>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</si>
  <si>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</si>
  <si>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</si>
  <si>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</si>
  <si>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</si>
  <si>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</si>
  <si>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</si>
  <si>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</si>
  <si>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</si>
  <si>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</si>
  <si>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</si>
  <si>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</si>
  <si>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</si>
  <si>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</si>
  <si>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</si>
  <si>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</si>
  <si>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</si>
  <si>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</si>
  <si>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</si>
  <si>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</si>
  <si>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</si>
  <si>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</si>
  <si>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</si>
  <si>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</si>
  <si>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</si>
  <si>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</si>
  <si>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</si>
  <si>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</si>
  <si>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</si>
  <si>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</si>
  <si>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</si>
  <si>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</si>
  <si>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</si>
  <si>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</si>
  <si>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</si>
  <si>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</si>
  <si>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</si>
  <si>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</si>
  <si>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</si>
  <si>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</si>
  <si>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</si>
  <si>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</si>
  <si>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</si>
  <si>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</si>
  <si>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</si>
  <si>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</si>
  <si>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</si>
  <si>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</si>
  <si>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</si>
  <si>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</si>
  <si>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</si>
  <si>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</si>
  <si>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</si>
  <si>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</si>
  <si>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</si>
  <si>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</si>
  <si>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</si>
  <si>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</si>
  <si>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</si>
  <si>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</si>
  <si>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</si>
  <si>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</si>
  <si>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</si>
  <si>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</si>
  <si>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</si>
  <si>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</si>
  <si>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</si>
  <si>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</si>
  <si>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</si>
  <si>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</si>
  <si>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</si>
  <si>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</si>
  <si>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</si>
  <si>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</si>
  <si>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</si>
  <si>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</si>
  <si>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</si>
  <si>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</si>
  <si>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</si>
  <si>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</si>
  <si>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</si>
  <si>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</si>
  <si>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</si>
  <si>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</si>
  <si>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</si>
  <si>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</si>
  <si>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</si>
  <si>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</si>
  <si>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</si>
  <si>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</si>
  <si>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</si>
  <si>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</si>
  <si>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</si>
  <si>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</si>
  <si>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</si>
  <si>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</si>
  <si>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</si>
  <si>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</si>
  <si>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</si>
  <si>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</si>
  <si>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</si>
  <si>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</si>
  <si>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</si>
  <si>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</si>
  <si>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</si>
  <si>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</si>
  <si>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</si>
  <si>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</si>
  <si>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</si>
  <si>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</si>
  <si>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</si>
  <si>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</si>
  <si>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</si>
  <si>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</si>
  <si>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</si>
  <si>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</si>
  <si>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</si>
  <si>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</si>
  <si>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</si>
  <si>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</si>
  <si>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</si>
  <si>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</si>
  <si>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</si>
  <si>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</si>
  <si>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</si>
  <si>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</si>
  <si>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</si>
  <si>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</si>
  <si>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</si>
  <si>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</si>
  <si>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</si>
  <si>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</si>
  <si>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</si>
  <si>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</si>
  <si>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</si>
  <si>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</si>
  <si>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</si>
  <si>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</si>
  <si>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</si>
  <si>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</si>
  <si>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</si>
  <si>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</si>
  <si>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</si>
  <si>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</si>
  <si>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</si>
  <si>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</si>
  <si>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</si>
  <si>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</si>
  <si>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</si>
  <si>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</si>
  <si>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</si>
  <si>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</si>
  <si>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</si>
  <si>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</si>
  <si>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</si>
  <si>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</si>
  <si>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</si>
  <si>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</si>
  <si>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</si>
  <si>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</si>
  <si>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</si>
  <si>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</si>
  <si>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</si>
  <si>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</si>
  <si>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</si>
  <si>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</si>
  <si>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</si>
  <si>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</si>
  <si>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</si>
  <si>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</si>
  <si>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</si>
  <si>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</si>
  <si>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</si>
  <si>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</si>
  <si>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</si>
  <si>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</si>
  <si>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</si>
  <si>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</si>
  <si>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</si>
  <si>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</si>
  <si>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</si>
  <si>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</si>
  <si>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</si>
  <si>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</si>
  <si>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</si>
  <si>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</si>
  <si>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</si>
  <si>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</si>
  <si>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</si>
  <si>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</si>
  <si>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</si>
  <si>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</si>
  <si>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</si>
  <si>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</si>
  <si>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</si>
  <si>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</si>
  <si>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</si>
  <si>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</si>
  <si>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</si>
  <si>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</si>
  <si>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</si>
  <si>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</si>
  <si>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</si>
  <si>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</si>
  <si>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</si>
  <si>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</si>
  <si>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</si>
  <si>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</si>
  <si>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</si>
  <si>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</si>
  <si>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</si>
  <si>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</si>
  <si>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</si>
  <si>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</si>
  <si>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</si>
  <si>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</si>
  <si>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</si>
  <si>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</si>
  <si>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</si>
  <si>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</si>
  <si>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</si>
  <si>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</si>
  <si>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</si>
  <si>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</si>
  <si>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</si>
  <si>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</si>
  <si>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</si>
  <si>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</si>
  <si>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</si>
  <si>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</si>
  <si>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</si>
  <si>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</si>
  <si>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</si>
  <si>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</si>
  <si>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</si>
  <si>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</si>
  <si>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</si>
  <si>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</si>
  <si>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</si>
  <si>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</si>
  <si>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</si>
  <si>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</si>
  <si>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</si>
  <si>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</si>
  <si>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</si>
  <si>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</si>
  <si>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</si>
  <si>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</si>
  <si>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</si>
  <si>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</si>
  <si>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</si>
  <si>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</si>
  <si>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</si>
  <si>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</si>
  <si>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</si>
  <si>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</si>
  <si>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</si>
  <si>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</si>
  <si>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</si>
  <si>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</si>
  <si>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</si>
  <si>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</si>
  <si>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</si>
  <si>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</si>
  <si>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</si>
  <si>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</si>
  <si>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</si>
  <si>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</si>
  <si>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</si>
  <si>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</si>
  <si>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</si>
  <si>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</si>
  <si>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</si>
  <si>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</si>
  <si>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</si>
  <si>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</si>
  <si>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</si>
  <si>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</si>
  <si>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</si>
  <si>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</si>
  <si>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</si>
  <si>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</si>
  <si>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</si>
  <si>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</si>
  <si>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</si>
  <si>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</si>
  <si>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</si>
  <si>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</si>
  <si>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</si>
  <si>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</si>
  <si>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</si>
  <si>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</si>
  <si>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</si>
  <si>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</si>
  <si>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</si>
  <si>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</si>
  <si>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</si>
  <si>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</si>
  <si>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</si>
  <si>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</si>
  <si>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</si>
  <si>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</si>
  <si>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</si>
  <si>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</si>
  <si>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</si>
  <si>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</si>
  <si>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</si>
  <si>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</si>
  <si>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</si>
  <si>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</si>
  <si>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</si>
  <si>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</si>
  <si>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</si>
  <si>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</si>
  <si>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</si>
  <si>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</si>
  <si>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</si>
  <si>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</si>
  <si>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</si>
  <si>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</si>
  <si>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</si>
  <si>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</si>
  <si>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</si>
  <si>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</si>
  <si>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</si>
  <si>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</si>
  <si>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</si>
  <si>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</si>
  <si>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</si>
  <si>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</si>
  <si>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</si>
  <si>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</si>
  <si>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</si>
  <si>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</si>
  <si>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</si>
  <si>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</si>
  <si>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</si>
  <si>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</si>
  <si>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</si>
  <si>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</si>
  <si>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</si>
  <si>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</si>
  <si>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</si>
  <si>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</si>
  <si>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</si>
  <si>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</si>
  <si>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</si>
  <si>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</si>
  <si>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</si>
  <si>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</si>
  <si>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</si>
  <si>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</si>
  <si>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</si>
  <si>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</si>
  <si>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</si>
  <si>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</si>
  <si>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</si>
  <si>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</si>
  <si>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</si>
  <si>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</si>
  <si>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</si>
  <si>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</si>
  <si>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</si>
  <si>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</si>
  <si>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</si>
  <si>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</si>
  <si>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</si>
  <si>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</si>
  <si>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</si>
  <si>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</si>
  <si>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</si>
  <si>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</si>
  <si>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</si>
  <si>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</si>
  <si>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</si>
  <si>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</si>
  <si>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</si>
  <si>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</si>
  <si>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</si>
  <si>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</si>
  <si>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</si>
  <si>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</si>
  <si>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</si>
  <si>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</si>
  <si>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</si>
  <si>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</si>
  <si>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</si>
  <si>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</si>
  <si>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</si>
  <si>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</si>
  <si>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</si>
  <si>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</si>
  <si>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</si>
  <si>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</si>
  <si>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</si>
  <si>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</si>
  <si>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</si>
  <si>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</si>
  <si>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</si>
  <si>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</si>
  <si>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</si>
  <si>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</si>
  <si>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</si>
  <si>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</si>
  <si>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</si>
  <si>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</si>
  <si>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</si>
  <si>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</si>
  <si>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</si>
  <si>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</si>
  <si>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</si>
  <si>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</si>
  <si>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</si>
  <si>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</si>
  <si>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</si>
  <si>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</si>
  <si>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</si>
  <si>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</si>
  <si>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</si>
  <si>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</si>
  <si>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</si>
  <si>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</si>
  <si>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</si>
  <si>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</si>
  <si>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</si>
  <si>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</si>
  <si>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</si>
  <si>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</si>
  <si>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</si>
  <si>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</si>
  <si>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</si>
  <si>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</si>
  <si>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</si>
  <si>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</si>
  <si>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</si>
  <si>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</si>
  <si>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</si>
  <si>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</si>
  <si>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</si>
  <si>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</si>
  <si>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</si>
  <si>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</si>
  <si>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</si>
  <si>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</si>
  <si>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</si>
  <si>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</si>
  <si>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</si>
  <si>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</si>
  <si>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</si>
  <si>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</si>
  <si>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</si>
  <si>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</si>
  <si>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</si>
  <si>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</si>
  <si>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</si>
  <si>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</si>
  <si>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</si>
  <si>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</si>
  <si>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</si>
  <si>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</si>
  <si>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</si>
  <si>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</si>
  <si>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</si>
  <si>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</si>
  <si>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</si>
  <si>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</si>
  <si>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</si>
  <si>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</si>
  <si>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</si>
  <si>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</si>
  <si>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</si>
  <si>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</si>
  <si>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</si>
  <si>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</si>
  <si>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</si>
  <si>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</si>
  <si>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</si>
  <si>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</si>
  <si>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</si>
  <si>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</si>
  <si>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</si>
  <si>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</si>
  <si>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</si>
  <si>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</si>
  <si>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</si>
  <si>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</si>
  <si>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</si>
  <si>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</si>
  <si>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</si>
  <si>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</si>
  <si>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</si>
  <si>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</si>
  <si>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</si>
  <si>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</si>
  <si>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</si>
  <si>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</si>
  <si>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</si>
  <si>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</si>
  <si>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</si>
  <si>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</si>
  <si>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</si>
  <si>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</si>
  <si>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</si>
  <si>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</si>
  <si>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</si>
  <si>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</si>
  <si>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</si>
  <si>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</si>
  <si>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</si>
  <si>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</si>
  <si>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</si>
  <si>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</si>
  <si>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</si>
  <si>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</si>
  <si>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</si>
  <si>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</si>
  <si>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</si>
  <si>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</si>
  <si>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</si>
  <si>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</si>
  <si>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</si>
  <si>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</si>
  <si>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</si>
  <si>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</si>
  <si>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</si>
  <si>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</si>
  <si>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</si>
  <si>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</si>
  <si>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</si>
  <si>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</si>
  <si>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</si>
  <si>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</si>
  <si>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</si>
  <si>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</si>
  <si>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</si>
  <si>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</si>
  <si>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</si>
  <si>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</si>
  <si>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</si>
  <si>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</si>
  <si>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</si>
  <si>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</si>
  <si>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</si>
  <si>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</si>
  <si>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</si>
  <si>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</si>
  <si>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</si>
  <si>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</si>
  <si>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</si>
  <si>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</si>
  <si>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</si>
  <si>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</si>
  <si>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</si>
  <si>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</si>
  <si>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</si>
  <si>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</si>
  <si>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</si>
  <si>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</si>
  <si>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</si>
  <si>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</si>
  <si>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</si>
  <si>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</si>
  <si>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</si>
  <si>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</si>
  <si>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</si>
  <si>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</si>
  <si>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</si>
  <si>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</si>
  <si>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</si>
  <si>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</si>
  <si>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</si>
  <si>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</si>
  <si>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</si>
  <si>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</si>
  <si>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</si>
  <si>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</si>
  <si>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</si>
  <si>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</si>
  <si>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</si>
  <si>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</si>
  <si>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</si>
  <si>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</si>
  <si>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</si>
  <si>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</si>
  <si>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</si>
  <si>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</si>
  <si>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</si>
  <si>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</si>
  <si>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</si>
  <si>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</si>
  <si>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</si>
  <si>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</si>
  <si>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</si>
  <si>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</si>
  <si>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</si>
  <si>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</si>
  <si>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</si>
  <si>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</si>
  <si>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</si>
  <si>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</si>
  <si>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</si>
  <si>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</si>
  <si>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</si>
  <si>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</si>
  <si>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</si>
  <si>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</si>
  <si>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</si>
  <si>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</si>
  <si>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</si>
  <si>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</si>
  <si>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</si>
  <si>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</si>
  <si>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</si>
  <si>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</si>
  <si>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</si>
  <si>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</si>
  <si>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</si>
  <si>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</si>
  <si>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</si>
  <si>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</si>
  <si>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</si>
  <si>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</si>
  <si>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</si>
  <si>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</si>
  <si>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</si>
  <si>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</si>
  <si>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</si>
  <si>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</si>
  <si>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</si>
  <si>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</si>
  <si>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</si>
  <si>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</si>
  <si>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</si>
  <si>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</si>
  <si>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</si>
  <si>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</si>
  <si>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</si>
  <si>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</si>
  <si>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</si>
  <si>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</si>
  <si>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</si>
  <si>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</si>
  <si>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</si>
  <si>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</si>
  <si>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</si>
  <si>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</si>
  <si>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</si>
  <si>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</si>
  <si>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</si>
  <si>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</si>
  <si>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</si>
  <si>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</si>
  <si>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</si>
  <si>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</si>
  <si>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</si>
  <si>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</si>
  <si>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</si>
  <si>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</si>
  <si>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</si>
  <si>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</si>
  <si>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</si>
  <si>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</si>
  <si>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</si>
  <si>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</si>
  <si>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</si>
  <si>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</si>
  <si>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</si>
  <si>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</si>
  <si>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</si>
  <si>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</si>
  <si>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</si>
  <si>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</si>
  <si>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</si>
  <si>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</si>
  <si>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</si>
  <si>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</si>
  <si>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</si>
  <si>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</si>
  <si>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</si>
  <si>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</si>
  <si>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</si>
  <si>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</si>
  <si>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</si>
  <si>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</si>
  <si>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</si>
  <si>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</si>
  <si>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</si>
  <si>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</si>
  <si>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</si>
  <si>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</si>
  <si>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</si>
  <si>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</si>
  <si>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</si>
  <si>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</si>
  <si>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</si>
  <si>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</si>
  <si>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</si>
  <si>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</si>
  <si>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</si>
  <si>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</si>
  <si>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</si>
  <si>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</si>
  <si>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</si>
  <si>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</si>
  <si>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</si>
  <si>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</si>
  <si>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</si>
  <si>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</si>
  <si>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</si>
  <si>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</si>
  <si>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</si>
  <si>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</si>
  <si>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</si>
  <si>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</si>
  <si>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</si>
  <si>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</si>
  <si>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</si>
  <si>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</si>
  <si>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</si>
  <si>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</si>
  <si>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</si>
  <si>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</si>
  <si>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</si>
  <si>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</si>
  <si>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</si>
  <si>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</si>
  <si>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</si>
  <si>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</si>
  <si>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</si>
  <si>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</si>
  <si>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</si>
  <si>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</si>
  <si>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</si>
  <si>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</si>
  <si>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</si>
  <si>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</si>
  <si>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</si>
  <si>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</si>
  <si>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</si>
  <si>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</si>
  <si>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</si>
  <si>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</si>
  <si>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</si>
  <si>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</si>
  <si>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</si>
  <si>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</si>
  <si>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</si>
  <si>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</si>
  <si>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</si>
  <si>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</si>
  <si>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</si>
  <si>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</si>
  <si>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</si>
  <si>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</si>
  <si>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</si>
  <si>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</si>
  <si>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</si>
  <si>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</si>
  <si>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</si>
  <si>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</si>
  <si>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</si>
  <si>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</si>
  <si>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</si>
  <si>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</si>
  <si>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</si>
  <si>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</si>
  <si>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</si>
  <si>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</si>
  <si>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</si>
  <si>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</si>
  <si>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</si>
  <si>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</si>
  <si>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</si>
  <si>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</si>
  <si>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</si>
  <si>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</si>
  <si>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</si>
  <si>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</si>
  <si>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</si>
  <si>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</si>
  <si>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</si>
  <si>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</si>
  <si>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</si>
  <si>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</si>
  <si>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</si>
  <si>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</si>
  <si>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</si>
  <si>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</si>
  <si>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</si>
  <si>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</si>
  <si>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</si>
  <si>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</si>
  <si>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</si>
  <si>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</si>
  <si>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</si>
  <si>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</si>
  <si>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</si>
  <si>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</si>
  <si>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</si>
  <si>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</si>
  <si>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</si>
  <si>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</si>
  <si>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</si>
  <si>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</si>
  <si>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</si>
  <si>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</si>
  <si>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</si>
  <si>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</si>
  <si>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</si>
  <si>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</si>
  <si>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</si>
  <si>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</si>
  <si>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</si>
  <si>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</si>
  <si>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</si>
  <si>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</si>
  <si>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</si>
  <si>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</si>
  <si>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</si>
  <si>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</si>
  <si>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</si>
  <si>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</si>
  <si>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</si>
  <si>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</si>
  <si>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</si>
  <si>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</si>
  <si>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</si>
  <si>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</si>
  <si>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</si>
  <si>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</si>
  <si>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</si>
  <si>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</si>
  <si>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</si>
  <si>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</si>
  <si>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</si>
  <si>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</si>
  <si>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</si>
  <si>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</si>
  <si>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</si>
  <si>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</si>
  <si>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</si>
  <si>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</si>
  <si>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</si>
  <si>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</si>
  <si>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</si>
  <si>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</si>
  <si>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</si>
  <si>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</si>
  <si>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</si>
  <si>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</si>
  <si>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</si>
  <si>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</si>
  <si>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</si>
  <si>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</si>
  <si>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</si>
  <si>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</si>
  <si>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</si>
  <si>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</si>
  <si>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</si>
  <si>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</si>
  <si>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</si>
  <si>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</si>
  <si>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</si>
  <si>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</si>
  <si>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</si>
  <si>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</si>
  <si>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</si>
  <si>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</si>
  <si>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</si>
  <si>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</si>
  <si>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</si>
  <si>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</si>
  <si>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</si>
  <si>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</si>
  <si>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</si>
  <si>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</si>
  <si>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</si>
  <si>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</si>
  <si>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</si>
  <si>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</si>
  <si>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</si>
  <si>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</si>
  <si>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</si>
  <si>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</si>
  <si>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</si>
  <si>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</si>
  <si>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</si>
  <si>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</si>
  <si>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</si>
  <si>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</si>
  <si>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</si>
  <si>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</si>
  <si>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</si>
  <si>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</si>
  <si>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</si>
  <si>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</si>
  <si>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</si>
  <si>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</si>
  <si>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</si>
  <si>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</si>
  <si>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</si>
  <si>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</si>
  <si>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</si>
  <si>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</si>
  <si>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</si>
  <si>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</si>
  <si>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</si>
  <si>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</si>
  <si>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</si>
  <si>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</si>
  <si>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</si>
  <si>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</si>
  <si>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</si>
  <si>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</si>
  <si>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</si>
  <si>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</si>
  <si>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</si>
  <si>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</si>
  <si>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</si>
  <si>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</si>
  <si>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</si>
  <si>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</si>
  <si>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</si>
  <si>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</si>
  <si>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</si>
  <si>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</si>
  <si>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</si>
  <si>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</si>
  <si>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</si>
  <si>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</si>
  <si>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</si>
  <si>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</si>
  <si>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</si>
  <si>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</si>
  <si>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</si>
  <si>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</si>
  <si>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</si>
  <si>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</si>
  <si>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</si>
  <si>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</si>
  <si>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</si>
  <si>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</si>
  <si>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</si>
  <si>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</si>
  <si>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</si>
  <si>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</si>
  <si>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</si>
  <si>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</si>
  <si>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</si>
  <si>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</si>
  <si>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</si>
  <si>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</si>
  <si>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</si>
  <si>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</si>
  <si>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</si>
  <si>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</si>
  <si>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</si>
  <si>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</si>
  <si>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</si>
  <si>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</si>
  <si>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</si>
  <si>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</si>
  <si>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</si>
  <si>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</si>
  <si>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</si>
  <si>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</si>
  <si>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</si>
  <si>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</si>
  <si>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</si>
  <si>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</si>
  <si>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</si>
  <si>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</si>
  <si>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</si>
  <si>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</si>
  <si>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</si>
  <si>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</si>
  <si>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</si>
  <si>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</si>
  <si>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</si>
  <si>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</si>
  <si>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</si>
  <si>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</si>
  <si>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</si>
  <si>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</si>
  <si>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</si>
  <si>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</si>
  <si>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</si>
  <si>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</si>
  <si>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</si>
  <si>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</si>
  <si>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</si>
  <si>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</si>
  <si>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</si>
  <si>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</si>
  <si>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</si>
  <si>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</si>
  <si>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</si>
  <si>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</si>
  <si>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</si>
  <si>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</si>
  <si>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</si>
  <si>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</si>
  <si>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</si>
  <si>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</si>
  <si>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</si>
  <si>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</si>
  <si>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</si>
  <si>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</si>
  <si>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</si>
  <si>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</si>
  <si>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</si>
  <si>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</si>
  <si>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</si>
  <si>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</si>
  <si>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</si>
  <si>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</si>
  <si>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</si>
  <si>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</si>
  <si>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</si>
  <si>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</si>
  <si>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</si>
  <si>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</si>
  <si>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</si>
  <si>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</si>
  <si>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</si>
  <si>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</si>
  <si>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</si>
  <si>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</si>
  <si>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</si>
  <si>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</si>
  <si>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</si>
  <si>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</si>
  <si>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</si>
  <si>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</si>
  <si>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</si>
  <si>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</si>
  <si>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</si>
  <si>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</si>
  <si>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</si>
  <si>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</si>
  <si>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</si>
  <si>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</si>
  <si>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</si>
  <si>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</si>
  <si>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</si>
  <si>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</si>
  <si>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</si>
  <si>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</si>
  <si>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</si>
  <si>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</si>
  <si>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</si>
  <si>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</si>
  <si>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</si>
  <si>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</si>
  <si>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</si>
  <si>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</si>
  <si>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</si>
  <si>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</si>
  <si>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</si>
  <si>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</si>
  <si>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</si>
  <si>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</si>
  <si>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</si>
  <si>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</si>
  <si>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</si>
  <si>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</si>
  <si>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</si>
  <si>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</si>
  <si>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</si>
  <si>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</si>
  <si>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</si>
  <si>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</si>
  <si>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</si>
  <si>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</si>
  <si>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</si>
  <si>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</si>
  <si>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</si>
  <si>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</si>
  <si>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</si>
  <si>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</si>
  <si>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</si>
  <si>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</si>
  <si>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</si>
  <si>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</si>
  <si>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</si>
  <si>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</si>
  <si>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</si>
  <si>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</si>
  <si>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</si>
  <si>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</si>
  <si>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</si>
  <si>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</si>
  <si>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</si>
  <si>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</si>
  <si>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</si>
  <si>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</si>
  <si>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</si>
  <si>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</si>
  <si>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</si>
  <si>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</si>
  <si>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</si>
  <si>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</si>
  <si>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</si>
  <si>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</si>
  <si>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</si>
  <si>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</si>
  <si>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</si>
  <si>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</si>
  <si>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</si>
  <si>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</si>
  <si>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</si>
  <si>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</si>
  <si>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</si>
  <si>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</si>
  <si>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</si>
  <si>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</si>
  <si>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</si>
  <si>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</si>
  <si>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</si>
  <si>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</si>
  <si>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</si>
  <si>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</si>
  <si>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</si>
  <si>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</si>
  <si>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</si>
  <si>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</si>
  <si>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</si>
  <si>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</si>
  <si>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</si>
  <si>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</si>
  <si>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</si>
  <si>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</si>
  <si>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</si>
  <si>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</si>
  <si>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</si>
  <si>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</si>
  <si>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</si>
  <si>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</si>
  <si>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</si>
  <si>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</si>
  <si>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</si>
  <si>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</si>
  <si>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</si>
  <si>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</si>
  <si>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</si>
  <si>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</si>
  <si>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</si>
  <si>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</si>
  <si>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</si>
  <si>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</si>
  <si>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</si>
  <si>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</si>
  <si>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</si>
  <si>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</si>
  <si>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</si>
  <si>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</si>
  <si>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</si>
  <si>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</si>
  <si>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</si>
  <si>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</si>
  <si>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</si>
  <si>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</si>
  <si>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</si>
  <si>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</si>
  <si>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</si>
  <si>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</si>
  <si>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</si>
  <si>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</si>
  <si>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</si>
  <si>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</si>
  <si>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</si>
  <si>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</si>
  <si>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</si>
  <si>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</si>
  <si>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</si>
  <si>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</si>
  <si>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</si>
  <si>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</si>
  <si>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</si>
  <si>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</si>
  <si>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</si>
  <si>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</si>
  <si>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</si>
  <si>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</si>
  <si>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</si>
  <si>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</si>
  <si>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</si>
  <si>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</si>
  <si>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</si>
  <si>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</si>
  <si>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</si>
  <si>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</si>
  <si>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</si>
  <si>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</si>
  <si>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</si>
  <si>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</si>
  <si>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</si>
  <si>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</si>
  <si>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</si>
  <si>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</si>
  <si>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</si>
  <si>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</si>
  <si>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</si>
  <si>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</si>
  <si>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</si>
  <si>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</si>
  <si>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</si>
  <si>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</si>
  <si>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</si>
  <si>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</si>
  <si>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</si>
  <si>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</si>
  <si>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</si>
  <si>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</si>
  <si>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</si>
  <si>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</si>
  <si>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</si>
  <si>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</si>
  <si>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</si>
  <si>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</si>
  <si>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</si>
  <si>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</si>
  <si>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</si>
  <si>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</si>
  <si>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</si>
  <si>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</si>
  <si>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</si>
  <si>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</si>
  <si>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</si>
  <si>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</si>
  <si>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</si>
  <si>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</si>
  <si>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</si>
  <si>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</si>
  <si>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</si>
  <si>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</si>
  <si>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</si>
  <si>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</si>
  <si>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</si>
  <si>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</si>
  <si>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</si>
  <si>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</si>
  <si>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</si>
  <si>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</si>
  <si>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</si>
  <si>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</si>
  <si>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</si>
  <si>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</si>
  <si>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</si>
  <si>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</si>
  <si>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</si>
  <si>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</si>
  <si>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</si>
  <si>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</si>
  <si>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</si>
  <si>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</si>
  <si>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</si>
  <si>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</si>
  <si>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</si>
  <si>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</si>
  <si>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</si>
  <si>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</si>
  <si>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</si>
  <si>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</si>
  <si>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</si>
  <si>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</si>
  <si>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</si>
  <si>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</si>
  <si>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</si>
  <si>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</si>
  <si>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</si>
  <si>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</si>
  <si>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</si>
  <si>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</si>
  <si>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</si>
  <si>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</si>
  <si>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</si>
  <si>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</si>
  <si>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</si>
  <si>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</si>
  <si>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</si>
  <si>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</si>
  <si>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</si>
  <si>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</si>
  <si>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</si>
  <si>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</si>
  <si>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</si>
  <si>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</si>
  <si>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</si>
  <si>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</si>
  <si>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</si>
  <si>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</si>
  <si>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</si>
  <si>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</si>
  <si>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</si>
  <si>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</si>
  <si>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</si>
  <si>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</si>
  <si>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</si>
  <si>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</si>
  <si>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</si>
  <si>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</si>
  <si>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</si>
  <si>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</si>
  <si>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</si>
  <si>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</si>
  <si>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</si>
  <si>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</si>
  <si>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</si>
  <si>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</si>
  <si>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</si>
  <si>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</si>
  <si>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</si>
  <si>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</si>
  <si>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</si>
  <si>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</si>
  <si>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</si>
  <si>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</si>
  <si>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</si>
  <si>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</si>
  <si>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</si>
  <si>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</si>
  <si>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</si>
  <si>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</si>
  <si>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</si>
  <si>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</si>
  <si>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</si>
  <si>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</si>
  <si>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</si>
  <si>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</si>
  <si>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</si>
  <si>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</si>
  <si>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</si>
  <si>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</si>
  <si>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</si>
  <si>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</si>
  <si>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</si>
  <si>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</si>
  <si>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</si>
  <si>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</si>
  <si>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</si>
  <si>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</si>
  <si>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</si>
  <si>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</si>
  <si>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</si>
  <si>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</si>
  <si>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</si>
  <si>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</si>
  <si>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</si>
  <si>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</si>
  <si>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</si>
  <si>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</si>
  <si>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</si>
  <si>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</si>
  <si>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</si>
  <si>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</si>
  <si>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</si>
  <si>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</si>
  <si>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</si>
  <si>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</si>
  <si>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</si>
  <si>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</si>
  <si>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</si>
  <si>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</si>
  <si>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</si>
  <si>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</si>
  <si>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</si>
  <si>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</si>
  <si>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</si>
  <si>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</si>
  <si>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</si>
  <si>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</si>
  <si>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</si>
  <si>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</si>
  <si>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</si>
  <si>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</si>
  <si>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</si>
  <si>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</si>
  <si>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</si>
  <si>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</si>
  <si>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</si>
  <si>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</si>
  <si>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</si>
  <si>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</si>
  <si>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</si>
  <si>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</si>
  <si>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</si>
  <si>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</si>
  <si>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</si>
  <si>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</si>
  <si>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</si>
  <si>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</si>
  <si>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</si>
  <si>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</si>
  <si>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</si>
  <si>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</si>
  <si>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</si>
  <si>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</si>
  <si>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</si>
  <si>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</si>
  <si>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</si>
  <si>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</si>
  <si>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</si>
  <si>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</si>
  <si>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</si>
  <si>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</si>
  <si>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</si>
  <si>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</si>
  <si>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</si>
  <si>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</si>
  <si>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</si>
  <si>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</si>
  <si>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</si>
  <si>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</si>
  <si>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</si>
  <si>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</si>
  <si>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</si>
  <si>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</si>
  <si>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</si>
  <si>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</si>
  <si>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</si>
  <si>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</si>
  <si>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</si>
  <si>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</si>
  <si>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</si>
  <si>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</si>
  <si>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</si>
  <si>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</si>
  <si>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</si>
  <si>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</si>
  <si>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</si>
  <si>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</si>
  <si>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</si>
  <si>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</si>
  <si>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</si>
  <si>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</si>
  <si>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</si>
  <si>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</si>
  <si>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</si>
  <si>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</si>
  <si>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</si>
  <si>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</si>
  <si>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</si>
  <si>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</si>
  <si>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</si>
  <si>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</si>
  <si>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</si>
  <si>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</si>
  <si>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</si>
  <si>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</si>
  <si>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</si>
  <si>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</si>
  <si>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</si>
  <si>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</si>
  <si>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</si>
  <si>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</si>
  <si>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</si>
  <si>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</si>
  <si>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</si>
  <si>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</si>
  <si>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</si>
  <si>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</si>
  <si>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</si>
  <si>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</si>
  <si>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</si>
  <si>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</si>
  <si>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</si>
  <si>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</si>
  <si>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</si>
  <si>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</si>
  <si>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</si>
  <si>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</si>
  <si>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</si>
  <si>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</si>
  <si>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</si>
  <si>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</si>
  <si>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</si>
  <si>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</si>
  <si>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</si>
  <si>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</si>
  <si>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</si>
  <si>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</si>
  <si>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</si>
  <si>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</si>
  <si>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</si>
  <si>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</si>
  <si>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</si>
  <si>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</si>
  <si>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</si>
  <si>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</si>
  <si>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</si>
  <si>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</si>
  <si>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</si>
  <si>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</si>
  <si>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</si>
  <si>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</si>
  <si>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</si>
  <si>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</si>
  <si>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</si>
  <si>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</si>
  <si>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</si>
  <si>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</si>
  <si>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</si>
  <si>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</si>
  <si>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</si>
  <si>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</si>
  <si>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</si>
  <si>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</si>
  <si>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</si>
  <si>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</si>
  <si>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</si>
  <si>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</si>
  <si>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</si>
  <si>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</si>
  <si>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</si>
  <si>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</si>
  <si>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</si>
  <si>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</si>
  <si>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</si>
  <si>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</si>
  <si>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</si>
  <si>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</si>
  <si>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</si>
  <si>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</si>
  <si>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</si>
  <si>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</si>
  <si>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</si>
  <si>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</si>
  <si>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</si>
  <si>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</si>
  <si>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</si>
  <si>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</si>
  <si>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</si>
  <si>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</si>
  <si>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</si>
  <si>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</si>
  <si>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</si>
  <si>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</si>
  <si>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</si>
  <si>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</si>
  <si>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</si>
  <si>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</si>
  <si>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</si>
  <si>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</si>
  <si>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</si>
  <si>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</si>
  <si>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</si>
  <si>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</si>
  <si>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</si>
  <si>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</si>
  <si>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</si>
  <si>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</si>
  <si>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</si>
  <si>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</si>
  <si>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</si>
  <si>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</si>
  <si>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</si>
  <si>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</si>
  <si>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</si>
  <si>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</si>
  <si>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</si>
  <si>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</si>
  <si>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</si>
  <si>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</si>
  <si>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</si>
  <si>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</si>
  <si>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</si>
  <si>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</si>
  <si>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</si>
  <si>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</si>
  <si>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</si>
  <si>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</si>
  <si>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</si>
  <si>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</si>
  <si>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</si>
  <si>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</si>
  <si>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</si>
  <si>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</si>
  <si>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</si>
  <si>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</si>
  <si>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</si>
  <si>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</si>
  <si>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</si>
  <si>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</si>
  <si>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</si>
  <si>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</si>
  <si>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</si>
  <si>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</si>
  <si>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</si>
  <si>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</si>
  <si>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</si>
  <si>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</si>
  <si>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</si>
  <si>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</si>
  <si>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</si>
  <si>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</si>
  <si>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</si>
  <si>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</si>
  <si>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</si>
  <si>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</si>
  <si>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</si>
  <si>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</si>
  <si>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</si>
  <si>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</si>
  <si>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</si>
  <si>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</si>
  <si>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</si>
  <si>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</si>
  <si>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</si>
  <si>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</si>
  <si>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</si>
  <si>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</si>
  <si>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</si>
  <si>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</si>
  <si>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</si>
  <si>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</si>
  <si>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</si>
  <si>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</si>
  <si>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</si>
  <si>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</si>
  <si>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</si>
  <si>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</si>
  <si>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</si>
  <si>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</si>
  <si>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</si>
  <si>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</si>
  <si>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</si>
  <si>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</si>
  <si>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</si>
  <si>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</si>
  <si>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</si>
  <si>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</si>
  <si>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</si>
  <si>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</si>
  <si>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</si>
  <si>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</si>
  <si>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</si>
  <si>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</si>
  <si>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</si>
  <si>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</si>
  <si>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</si>
  <si>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</si>
  <si>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</si>
  <si>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</si>
  <si>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</si>
  <si>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</si>
  <si>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</si>
  <si>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</si>
  <si>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</si>
  <si>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</si>
  <si>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</si>
  <si>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</si>
  <si>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</si>
  <si>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</si>
  <si>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</si>
  <si>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</si>
  <si>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</si>
  <si>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</si>
  <si>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</si>
  <si>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</si>
  <si>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</si>
  <si>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</si>
  <si>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</si>
  <si>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</si>
  <si>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</si>
  <si>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</si>
  <si>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</si>
  <si>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</si>
  <si>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</si>
  <si>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</si>
  <si>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</si>
  <si>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</si>
  <si>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</si>
  <si>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</si>
  <si>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</si>
  <si>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</si>
  <si>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</si>
  <si>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</si>
  <si>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</si>
  <si>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</si>
  <si>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</si>
  <si>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</si>
  <si>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</si>
  <si>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</si>
  <si>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</si>
  <si>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</si>
  <si>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</si>
  <si>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</si>
  <si>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</si>
  <si>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</si>
  <si>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</si>
  <si>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</si>
  <si>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</si>
  <si>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</si>
  <si>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</si>
  <si>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</si>
  <si>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</si>
  <si>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</si>
  <si>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</si>
  <si>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</si>
  <si>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</si>
  <si>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</si>
  <si>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</si>
  <si>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</si>
  <si>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</si>
  <si>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</si>
  <si>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</si>
  <si>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</si>
  <si>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</si>
  <si>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</si>
  <si>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</si>
  <si>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</si>
  <si>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</si>
  <si>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</si>
  <si>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</si>
  <si>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</si>
  <si>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</si>
  <si>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</si>
  <si>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</si>
  <si>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</si>
  <si>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</si>
  <si>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</si>
  <si>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</si>
  <si>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</si>
  <si>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</si>
  <si>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</si>
  <si>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</si>
  <si>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</si>
  <si>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</si>
  <si>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</si>
  <si>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</si>
  <si>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</si>
  <si>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</si>
  <si>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</si>
  <si>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</si>
  <si>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</si>
  <si>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</si>
  <si>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</si>
  <si>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</si>
  <si>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</si>
  <si>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</si>
  <si>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</si>
  <si>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</si>
  <si>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</si>
  <si>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</si>
  <si>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</si>
  <si>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</si>
  <si>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</si>
  <si>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</si>
  <si>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</si>
  <si>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</si>
  <si>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</si>
  <si>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</si>
  <si>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</si>
  <si>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</si>
  <si>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</si>
  <si>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</si>
  <si>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</si>
  <si>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</si>
  <si>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</si>
  <si>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</si>
  <si>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</si>
  <si>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</si>
  <si>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</si>
  <si>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</si>
  <si>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</si>
  <si>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</si>
  <si>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</si>
  <si>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</si>
  <si>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</si>
  <si>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</si>
  <si>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</si>
  <si>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</si>
  <si>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</si>
  <si>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</si>
  <si>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</si>
  <si>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</si>
  <si>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</si>
  <si>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</si>
  <si>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</si>
  <si>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</si>
  <si>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</si>
  <si>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</si>
  <si>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</si>
  <si>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</si>
  <si>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</si>
  <si>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</si>
  <si>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</si>
  <si>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</si>
  <si>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</si>
  <si>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</si>
  <si>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</si>
  <si>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</si>
  <si>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</si>
  <si>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</si>
  <si>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</si>
  <si>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</si>
  <si>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</si>
  <si>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</si>
  <si>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</si>
  <si>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</si>
  <si>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</si>
  <si>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</si>
  <si>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</si>
  <si>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</si>
  <si>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</si>
  <si>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</si>
  <si>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</si>
  <si>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</si>
  <si>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</si>
  <si>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</si>
  <si>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</si>
  <si>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</si>
  <si>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</si>
  <si>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</si>
  <si>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</si>
  <si>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</si>
  <si>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</si>
  <si>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</si>
  <si>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</si>
  <si>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</si>
  <si>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</si>
  <si>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</si>
  <si>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</si>
  <si>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</si>
  <si>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</si>
  <si>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</si>
  <si>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</si>
  <si>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</si>
  <si>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</si>
  <si>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</si>
  <si>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</si>
  <si>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</si>
  <si>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</si>
  <si>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</si>
  <si>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</si>
  <si>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</si>
  <si>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</si>
  <si>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</si>
  <si>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</si>
  <si>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</si>
  <si>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</si>
  <si>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</si>
  <si>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</si>
  <si>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</si>
  <si>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</si>
  <si>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</si>
  <si>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</si>
  <si>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</si>
  <si>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</si>
  <si>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</si>
  <si>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</si>
  <si>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</si>
  <si>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</si>
  <si>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</si>
  <si>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</si>
  <si>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</si>
  <si>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</si>
  <si>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</si>
  <si>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</si>
  <si>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</si>
  <si>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</si>
  <si>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</si>
  <si>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</si>
  <si>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</si>
  <si>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</si>
  <si>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</si>
  <si>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</si>
  <si>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</si>
  <si>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</si>
  <si>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</si>
  <si>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</si>
  <si>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</si>
  <si>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</si>
  <si>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</si>
  <si>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</si>
  <si>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</si>
  <si>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</si>
  <si>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</si>
  <si>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</si>
  <si>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</si>
  <si>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</si>
  <si>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</si>
  <si>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</si>
  <si>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</si>
  <si>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</si>
  <si>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</si>
  <si>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</si>
  <si>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</si>
  <si>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</si>
  <si>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</si>
  <si>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</si>
  <si>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</si>
  <si>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</si>
  <si>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</si>
  <si>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</si>
  <si>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</si>
  <si>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</si>
  <si>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</si>
  <si>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</si>
  <si>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</si>
  <si>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</si>
  <si>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</si>
  <si>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</si>
  <si>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</si>
  <si>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</si>
  <si>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</si>
  <si>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</si>
  <si>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</si>
  <si>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</si>
  <si>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</si>
  <si>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</si>
  <si>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</si>
  <si>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</si>
  <si>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</si>
  <si>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</si>
  <si>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</si>
  <si>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</si>
  <si>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</si>
  <si>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</si>
  <si>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</si>
  <si>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</si>
  <si>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</si>
  <si>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</si>
  <si>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</si>
  <si>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</si>
  <si>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</si>
  <si>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</si>
  <si>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</si>
  <si>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</si>
  <si>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</si>
  <si>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</si>
  <si>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</si>
  <si>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</si>
  <si>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</si>
  <si>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</si>
  <si>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</si>
  <si>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</si>
  <si>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</si>
  <si>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</si>
  <si>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</si>
  <si>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</si>
  <si>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</si>
  <si>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</si>
  <si>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</si>
  <si>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</si>
  <si>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</si>
  <si>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</si>
  <si>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</si>
  <si>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</si>
  <si>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</si>
  <si>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</si>
  <si>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</si>
  <si>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</si>
  <si>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</si>
  <si>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</si>
  <si>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</si>
  <si>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</si>
  <si>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</si>
  <si>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</si>
  <si>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</si>
  <si>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</si>
  <si>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</si>
  <si>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</si>
  <si>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</si>
  <si>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</si>
  <si>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</si>
  <si>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</si>
  <si>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</si>
  <si>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</si>
  <si>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</si>
  <si>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</si>
  <si>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</si>
  <si>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</si>
  <si>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</si>
  <si>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</si>
  <si>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</si>
  <si>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</si>
  <si>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</si>
  <si>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</si>
  <si>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</si>
  <si>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</si>
  <si>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</si>
  <si>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</si>
  <si>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</si>
  <si>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</si>
  <si>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</si>
  <si>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</si>
  <si>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</si>
  <si>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</si>
  <si>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</si>
  <si>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</si>
  <si>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</si>
  <si>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</si>
  <si>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</si>
  <si>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</si>
  <si>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</si>
  <si>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</si>
  <si>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</si>
  <si>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</si>
  <si>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</si>
  <si>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</si>
  <si>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</si>
  <si>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</si>
  <si>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</si>
  <si>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</si>
  <si>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</si>
  <si>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</si>
  <si>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</si>
  <si>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</si>
  <si>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</si>
  <si>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</si>
  <si>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</si>
  <si>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</si>
  <si>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</si>
  <si>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</si>
  <si>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</si>
  <si>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</si>
  <si>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</si>
  <si>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</si>
  <si>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</si>
  <si>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</si>
  <si>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</si>
  <si>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</si>
  <si>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</si>
  <si>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</si>
  <si>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</si>
  <si>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</si>
  <si>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</si>
  <si>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</si>
  <si>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</si>
  <si>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</si>
  <si>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</si>
  <si>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</si>
  <si>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</si>
  <si>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</si>
  <si>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</si>
  <si>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</si>
  <si>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</si>
  <si>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</si>
  <si>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</si>
  <si>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</si>
  <si>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</si>
  <si>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</si>
  <si>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</si>
  <si>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</si>
  <si>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</si>
  <si>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</si>
  <si>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</si>
  <si>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</si>
  <si>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</si>
  <si>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</si>
  <si>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</si>
  <si>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</si>
  <si>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</si>
  <si>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</si>
  <si>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</si>
  <si>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</si>
  <si>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</si>
  <si>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</si>
  <si>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</si>
  <si>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</si>
  <si>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</si>
  <si>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</si>
  <si>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</si>
  <si>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</si>
  <si>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</si>
  <si>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</si>
  <si>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</si>
  <si>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</si>
  <si>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</si>
  <si>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</si>
  <si>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</si>
  <si>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</si>
  <si>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</si>
  <si>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</si>
  <si>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</si>
  <si>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</si>
  <si>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</si>
  <si>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</si>
  <si>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</si>
  <si>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</si>
  <si>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</si>
  <si>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</si>
  <si>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</si>
  <si>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</si>
  <si>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</si>
  <si>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</si>
  <si>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</si>
  <si>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</si>
  <si>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</si>
  <si>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</si>
  <si>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</si>
  <si>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</si>
  <si>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</si>
  <si>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</si>
  <si>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</si>
  <si>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</si>
  <si>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</si>
  <si>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</si>
  <si>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</si>
  <si>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</si>
  <si>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</si>
  <si>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</si>
  <si>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</si>
  <si>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</si>
  <si>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</si>
  <si>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</si>
  <si>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</si>
  <si>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</si>
  <si>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</si>
  <si>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</si>
  <si>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</si>
  <si>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</si>
  <si>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</si>
  <si>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</si>
  <si>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</si>
  <si>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</si>
  <si>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</si>
  <si>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</si>
  <si>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</si>
  <si>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</si>
  <si>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</si>
  <si>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</si>
  <si>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</si>
  <si>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</si>
  <si>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</si>
  <si>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</si>
  <si>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</si>
  <si>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</si>
  <si>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</si>
  <si>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</si>
  <si>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</si>
  <si>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</si>
  <si>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</si>
  <si>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</si>
  <si>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</si>
  <si>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</si>
  <si>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</si>
  <si>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</si>
  <si>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</si>
  <si>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</si>
  <si>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</si>
  <si>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</si>
  <si>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</si>
  <si>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</si>
  <si>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</si>
  <si>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</si>
  <si>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</si>
  <si>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</si>
  <si>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</si>
  <si>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</si>
  <si>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</si>
  <si>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</si>
  <si>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</si>
  <si>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</si>
  <si>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</si>
  <si>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</si>
  <si>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</si>
  <si>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</si>
  <si>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</si>
  <si>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</si>
  <si>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</si>
  <si>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</si>
  <si>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</si>
  <si>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</si>
  <si>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</si>
  <si>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</si>
  <si>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</si>
  <si>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</si>
  <si>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</si>
  <si>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</si>
  <si>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</si>
  <si>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</si>
  <si>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</si>
  <si>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</si>
  <si>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</si>
  <si>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</si>
  <si>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</si>
  <si>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</si>
  <si>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</si>
  <si>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</si>
  <si>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</si>
  <si>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</si>
  <si>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</si>
  <si>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</si>
  <si>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</si>
  <si>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</si>
  <si>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</si>
  <si>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</si>
  <si>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</si>
  <si>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</si>
  <si>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</si>
  <si>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</si>
  <si>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</si>
  <si>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</si>
  <si>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</si>
  <si>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</si>
  <si>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</si>
  <si>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</si>
  <si>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</si>
  <si>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</si>
  <si>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</si>
  <si>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</si>
  <si>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</si>
  <si>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</si>
  <si>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</si>
  <si>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</si>
  <si>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</si>
  <si>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</si>
  <si>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</si>
  <si>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</si>
  <si>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</si>
  <si>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</si>
  <si>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</si>
  <si>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</si>
  <si>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</si>
  <si>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</si>
  <si>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</si>
  <si>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</si>
  <si>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</si>
  <si>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</si>
  <si>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</si>
  <si>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</si>
  <si>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</si>
  <si>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</si>
  <si>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</si>
  <si>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</si>
  <si>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</si>
  <si>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</si>
  <si>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</si>
  <si>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</si>
  <si>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</si>
  <si>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</si>
  <si>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</si>
  <si>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</si>
  <si>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</si>
  <si>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</si>
  <si>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</si>
  <si>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</si>
  <si>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</si>
  <si>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</si>
  <si>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</si>
  <si>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</si>
  <si>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</si>
  <si>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</si>
  <si>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</si>
  <si>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</si>
  <si>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</si>
  <si>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</si>
  <si>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</si>
  <si>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</si>
  <si>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</si>
  <si>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</si>
  <si>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</si>
  <si>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</si>
  <si>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</si>
  <si>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</si>
  <si>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</si>
  <si>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</si>
  <si>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</si>
  <si>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</si>
  <si>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</si>
  <si>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</si>
  <si>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</si>
  <si>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</si>
  <si>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</si>
  <si>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</si>
  <si>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</si>
  <si>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</si>
  <si>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</si>
  <si>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</si>
  <si>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</si>
  <si>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</si>
  <si>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</si>
  <si>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</si>
  <si>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</si>
  <si>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</si>
  <si>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</si>
  <si>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</si>
  <si>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</si>
  <si>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</si>
  <si>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</si>
  <si>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</si>
  <si>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</si>
  <si>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</si>
  <si>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</si>
  <si>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</si>
  <si>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</si>
  <si>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</si>
  <si>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</si>
  <si>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</si>
  <si>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</si>
  <si>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</si>
  <si>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</si>
  <si>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</si>
  <si>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</si>
  <si>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</si>
  <si>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</si>
  <si>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</si>
  <si>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</si>
  <si>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</si>
  <si>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</si>
  <si>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</si>
  <si>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</si>
  <si>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</si>
  <si>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</si>
  <si>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</si>
  <si>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</si>
  <si>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</si>
  <si>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</si>
  <si>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</si>
  <si>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</si>
  <si>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</si>
  <si>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</si>
  <si>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</si>
  <si>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</si>
  <si>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</si>
  <si>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</si>
  <si>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</si>
  <si>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</si>
  <si>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</si>
  <si>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</si>
  <si>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</si>
  <si>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</si>
  <si>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</si>
  <si>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</si>
  <si>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</si>
  <si>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</si>
  <si>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</si>
  <si>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</si>
  <si>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</si>
  <si>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</si>
  <si>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</si>
  <si>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</si>
  <si>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</si>
  <si>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</si>
  <si>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</si>
  <si>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</si>
  <si>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</si>
  <si>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</si>
  <si>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</si>
  <si>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</si>
  <si>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</si>
  <si>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</si>
  <si>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</si>
  <si>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</si>
  <si>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</si>
  <si>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</si>
  <si>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</si>
  <si>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</si>
  <si>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</si>
  <si>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</si>
  <si>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</si>
  <si>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</si>
  <si>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</si>
  <si>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</si>
  <si>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</si>
  <si>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</si>
  <si>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</si>
  <si>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</si>
  <si>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</si>
  <si>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</si>
  <si>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</si>
  <si>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</si>
  <si>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</si>
  <si>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</si>
  <si>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</si>
  <si>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</si>
  <si>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</si>
  <si>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</si>
  <si>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</si>
  <si>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</si>
  <si>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</si>
  <si>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</si>
  <si>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</si>
  <si>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</si>
  <si>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</si>
  <si>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</si>
  <si>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</si>
  <si>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</si>
  <si>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</si>
  <si>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</si>
  <si>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</si>
  <si>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</si>
  <si>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</si>
  <si>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</si>
  <si>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</si>
  <si>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</si>
  <si>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</si>
  <si>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</si>
  <si>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</si>
  <si>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</si>
  <si>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</si>
  <si>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</si>
  <si>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</si>
  <si>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</si>
  <si>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</si>
  <si>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</si>
  <si>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</si>
  <si>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</si>
  <si>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</si>
  <si>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</si>
  <si>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</si>
  <si>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</si>
  <si>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</si>
  <si>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</si>
  <si>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</si>
  <si>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</si>
  <si>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</si>
  <si>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</si>
  <si>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</si>
  <si>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</si>
  <si>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</si>
  <si>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</si>
  <si>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</si>
  <si>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</si>
  <si>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</si>
  <si>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</si>
  <si>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</si>
  <si>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</si>
  <si>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</si>
  <si>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</si>
  <si>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</si>
  <si>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</si>
  <si>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</si>
  <si>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</si>
  <si>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</si>
  <si>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</si>
  <si>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</si>
  <si>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</si>
  <si>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</si>
  <si>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</si>
  <si>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</si>
  <si>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</si>
  <si>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</si>
  <si>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</si>
  <si>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</si>
  <si>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</si>
  <si>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</si>
  <si>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</si>
  <si>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</si>
  <si>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</si>
  <si>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</si>
  <si>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</si>
  <si>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</si>
  <si>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</si>
  <si>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</si>
  <si>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</si>
  <si>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</si>
  <si>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</si>
  <si>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</si>
  <si>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</si>
  <si>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</si>
  <si>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</si>
  <si>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</si>
  <si>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</si>
  <si>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</si>
  <si>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</si>
  <si>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</si>
  <si>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</si>
  <si>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</si>
  <si>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</si>
  <si>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</si>
  <si>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</si>
  <si>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</si>
  <si>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</si>
  <si>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</si>
  <si>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</si>
  <si>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</si>
  <si>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</si>
  <si>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</si>
  <si>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</si>
  <si>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</si>
  <si>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</si>
  <si>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</si>
  <si>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</si>
  <si>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</si>
  <si>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</si>
  <si>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</si>
  <si>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</si>
  <si>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</si>
  <si>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</si>
  <si>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</si>
  <si>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</si>
  <si>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</si>
  <si>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</si>
  <si>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</si>
  <si>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</si>
  <si>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</si>
  <si>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</si>
  <si>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</si>
  <si>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</si>
  <si>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</si>
  <si>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</si>
  <si>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</si>
  <si>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</si>
  <si>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</si>
  <si>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</si>
  <si>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</si>
  <si>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</si>
  <si>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</si>
  <si>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</si>
  <si>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</si>
  <si>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</si>
  <si>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</si>
  <si>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</si>
  <si>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</si>
  <si>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</si>
  <si>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</si>
  <si>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</si>
  <si>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</si>
  <si>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</si>
  <si>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</si>
  <si>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</si>
  <si>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</si>
  <si>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</si>
  <si>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</si>
  <si>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</si>
  <si>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</si>
  <si>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</si>
  <si>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</si>
  <si>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</si>
  <si>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</si>
  <si>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</si>
  <si>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</si>
  <si>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</si>
  <si>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</si>
  <si>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</si>
  <si>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</si>
  <si>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</si>
  <si>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</si>
  <si>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</si>
  <si>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</si>
  <si>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</si>
  <si>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</si>
  <si>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</si>
  <si>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</si>
  <si>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</si>
  <si>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</si>
  <si>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</si>
  <si>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</si>
  <si>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</si>
  <si>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</si>
  <si>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</si>
  <si>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</si>
  <si>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</si>
  <si>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</si>
  <si>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</si>
  <si>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</si>
  <si>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</si>
  <si>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</si>
  <si>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</si>
  <si>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</si>
  <si>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</si>
  <si>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</si>
  <si>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</si>
  <si>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</si>
  <si>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</si>
  <si>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</si>
  <si>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</si>
  <si>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</si>
  <si>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</si>
  <si>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</si>
  <si>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</si>
  <si>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</si>
  <si>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</si>
  <si>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</si>
  <si>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</si>
  <si>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</si>
  <si>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</si>
  <si>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</si>
  <si>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</si>
  <si>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</si>
  <si>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</si>
  <si>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</si>
  <si>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</si>
  <si>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</si>
  <si>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</si>
  <si>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</si>
  <si>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</si>
  <si>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</si>
  <si>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</si>
  <si>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</si>
  <si>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</si>
  <si>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</si>
  <si>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</si>
  <si>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</si>
  <si>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</si>
  <si>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</si>
  <si>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</si>
  <si>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</si>
  <si>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</si>
  <si>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</si>
  <si>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</si>
  <si>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</si>
  <si>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</si>
  <si>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</si>
  <si>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</si>
  <si>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</si>
  <si>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</si>
  <si>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</si>
  <si>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</si>
  <si>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</si>
  <si>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</si>
  <si>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</si>
  <si>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</si>
  <si>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</si>
  <si>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</si>
  <si>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</si>
  <si>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</si>
  <si>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</si>
  <si>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</si>
  <si>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</si>
  <si>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</si>
  <si>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</si>
  <si>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</si>
  <si>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</si>
  <si>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</si>
  <si>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</si>
  <si>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</si>
  <si>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</si>
  <si>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</si>
  <si>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</si>
  <si>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</si>
  <si>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</si>
  <si>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</si>
  <si>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</si>
  <si>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</si>
  <si>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</si>
  <si>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</si>
  <si>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</si>
  <si>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</si>
  <si>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</si>
  <si>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</si>
  <si>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</si>
  <si>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</si>
  <si>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</si>
  <si>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</si>
  <si>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</si>
  <si>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</si>
  <si>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</si>
  <si>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</si>
  <si>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</si>
  <si>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</si>
  <si>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</si>
  <si>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</si>
  <si>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</si>
  <si>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</si>
  <si>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</si>
  <si>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</si>
  <si>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</si>
  <si>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</si>
  <si>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</si>
  <si>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</si>
  <si>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</si>
  <si>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</si>
  <si>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</si>
  <si>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</si>
  <si>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</si>
  <si>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</si>
  <si>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</si>
  <si>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</si>
  <si>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</si>
  <si>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</si>
  <si>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</si>
  <si>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</si>
  <si>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</si>
  <si>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</si>
  <si>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</si>
  <si>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</si>
  <si>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</si>
  <si>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</si>
  <si>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</si>
  <si>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</si>
  <si>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</si>
  <si>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</si>
  <si>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</si>
  <si>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</si>
  <si>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</si>
  <si>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</si>
  <si>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</si>
  <si>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</si>
  <si>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</si>
  <si>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</si>
  <si>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</si>
  <si>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</si>
  <si>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</si>
  <si>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</si>
  <si>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</si>
  <si>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</si>
  <si>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</si>
  <si>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</si>
  <si>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</si>
  <si>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</si>
  <si>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</si>
  <si>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</si>
  <si>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</si>
  <si>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</si>
  <si>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</si>
  <si>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</si>
  <si>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</si>
  <si>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</si>
  <si>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</si>
  <si>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</si>
  <si>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</si>
  <si>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</si>
  <si>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</si>
  <si>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</si>
  <si>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</si>
  <si>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</si>
  <si>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</si>
  <si>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</si>
  <si>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</si>
  <si>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</si>
  <si>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</si>
  <si>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</si>
  <si>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</si>
  <si>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</si>
  <si>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</si>
  <si>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</si>
  <si>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</si>
  <si>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</si>
  <si>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</si>
  <si>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</si>
  <si>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</si>
  <si>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</si>
  <si>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</si>
  <si>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</si>
  <si>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</si>
  <si>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</si>
  <si>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</si>
  <si>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</si>
  <si>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</si>
  <si>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</si>
  <si>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</si>
  <si>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</si>
  <si>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</si>
  <si>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</si>
  <si>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</si>
  <si>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</si>
  <si>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</si>
  <si>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</si>
  <si>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</si>
  <si>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</si>
  <si>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</si>
  <si>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</si>
  <si>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</si>
  <si>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</si>
  <si>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</si>
  <si>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</si>
  <si>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</si>
  <si>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</si>
  <si>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</si>
  <si>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</si>
  <si>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</si>
  <si>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</si>
  <si>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</si>
  <si>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</si>
  <si>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</si>
  <si>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</si>
  <si>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</si>
  <si>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</si>
  <si>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</si>
  <si>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</si>
  <si>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</si>
  <si>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</si>
  <si>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</si>
  <si>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</si>
  <si>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</si>
  <si>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</si>
  <si>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</si>
  <si>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</si>
  <si>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</si>
  <si>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</si>
  <si>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</si>
  <si>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</si>
  <si>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</si>
  <si>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</si>
  <si>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</si>
  <si>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</si>
  <si>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</si>
  <si>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</si>
  <si>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</si>
  <si>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</si>
  <si>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</si>
  <si>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</si>
  <si>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</si>
  <si>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</si>
  <si>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</si>
  <si>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</si>
  <si>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</si>
  <si>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</si>
  <si>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</si>
  <si>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</si>
  <si>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</si>
  <si>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</si>
  <si>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</si>
  <si>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</si>
  <si>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</si>
  <si>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</si>
  <si>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</si>
  <si>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</si>
  <si>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</si>
  <si>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</si>
  <si>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</si>
  <si>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</si>
  <si>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</si>
  <si>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</si>
  <si>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</si>
  <si>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</si>
  <si>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</si>
  <si>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</si>
  <si>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</si>
  <si>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</si>
  <si>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</si>
  <si>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</si>
  <si>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</si>
  <si>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</si>
  <si>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</si>
  <si>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</si>
  <si>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</si>
  <si>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</si>
  <si>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</si>
  <si>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</si>
  <si>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</si>
  <si>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</si>
  <si>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</si>
  <si>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</si>
  <si>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</si>
  <si>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</si>
  <si>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</si>
  <si>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</si>
  <si>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</si>
  <si>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</si>
  <si>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</si>
  <si>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</si>
  <si>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</si>
  <si>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</si>
  <si>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</si>
  <si>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</si>
  <si>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</si>
  <si>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</si>
  <si>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</si>
  <si>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</si>
  <si>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</si>
  <si>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</si>
  <si>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</si>
  <si>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</si>
  <si>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</si>
  <si>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</si>
  <si>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</si>
  <si>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</si>
  <si>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</si>
  <si>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</si>
  <si>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</si>
  <si>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</si>
  <si>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</si>
  <si>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</si>
  <si>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</si>
  <si>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</si>
  <si>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</si>
  <si>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</si>
  <si>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</si>
  <si>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</si>
  <si>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</si>
  <si>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</si>
  <si>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</si>
  <si>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</si>
  <si>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</si>
  <si>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</si>
  <si>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</si>
  <si>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</si>
  <si>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</si>
  <si>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</si>
  <si>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</si>
  <si>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</si>
  <si>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</si>
  <si>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</si>
  <si>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</si>
  <si>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</si>
  <si>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</si>
  <si>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</si>
  <si>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</si>
  <si>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</si>
  <si>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</si>
  <si>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</si>
  <si>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</si>
  <si>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</si>
  <si>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</si>
  <si>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</si>
  <si>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</si>
  <si>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</si>
  <si>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</si>
  <si>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</si>
  <si>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</si>
  <si>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</si>
  <si>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</si>
  <si>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</si>
  <si>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</si>
  <si>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</si>
  <si>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</si>
  <si>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</si>
  <si>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</si>
  <si>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</si>
  <si>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</si>
  <si>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</si>
  <si>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</si>
  <si>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</si>
  <si>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</si>
  <si>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</si>
  <si>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</si>
  <si>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</si>
  <si>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</si>
  <si>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</si>
  <si>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</si>
  <si>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</si>
  <si>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</si>
  <si>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</si>
  <si>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</si>
  <si>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</si>
  <si>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</si>
  <si>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</si>
  <si>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</si>
  <si>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</si>
  <si>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</si>
  <si>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</si>
  <si>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</si>
  <si>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</si>
  <si>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</si>
  <si>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</si>
  <si>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</si>
  <si>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</si>
  <si>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</si>
  <si>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</si>
  <si>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</si>
  <si>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</si>
  <si>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</si>
  <si>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</si>
  <si>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</si>
  <si>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</si>
  <si>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</si>
  <si>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</si>
  <si>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</si>
  <si>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</si>
  <si>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</si>
  <si>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</si>
  <si>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</si>
  <si>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</si>
  <si>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</si>
  <si>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</si>
  <si>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</si>
  <si>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</si>
  <si>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</si>
  <si>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</si>
  <si>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</si>
  <si>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</si>
  <si>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</si>
  <si>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</si>
  <si>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</si>
  <si>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</si>
  <si>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</si>
  <si>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</si>
  <si>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</si>
  <si>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</si>
  <si>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</si>
  <si>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</si>
  <si>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</si>
  <si>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</si>
  <si>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</si>
  <si>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</si>
  <si>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</si>
  <si>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</si>
  <si>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</si>
  <si>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</si>
  <si>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</si>
  <si>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</si>
  <si>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</si>
  <si>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</si>
  <si>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</si>
  <si>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</si>
  <si>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</si>
  <si>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</si>
  <si>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</si>
  <si>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</si>
  <si>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</si>
  <si>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</si>
  <si>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</si>
  <si>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</si>
  <si>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</si>
  <si>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</si>
  <si>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</si>
  <si>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</si>
  <si>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</si>
  <si>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</si>
  <si>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</si>
  <si>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</si>
  <si>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</si>
  <si>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</si>
  <si>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</si>
  <si>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</si>
  <si>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</si>
  <si>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</si>
  <si>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</si>
  <si>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</si>
  <si>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</si>
  <si>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</si>
  <si>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</si>
  <si>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</si>
  <si>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</si>
  <si>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</si>
  <si>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</si>
  <si>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</si>
  <si>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</si>
  <si>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</si>
  <si>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</si>
  <si>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</si>
  <si>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</si>
  <si>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</si>
  <si>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</si>
  <si>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</si>
  <si>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</si>
  <si>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</si>
  <si>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</si>
  <si>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</si>
  <si>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</si>
  <si>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</si>
  <si>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</si>
  <si>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</si>
  <si>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</si>
  <si>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</si>
  <si>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</si>
  <si>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</si>
  <si>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</si>
  <si>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</si>
  <si>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</si>
  <si>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</si>
  <si>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</si>
  <si>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</si>
  <si>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</si>
  <si>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</si>
  <si>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</si>
  <si>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</si>
  <si>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</si>
  <si>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</si>
  <si>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</si>
  <si>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</si>
  <si>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</si>
  <si>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</si>
  <si>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</si>
  <si>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</si>
  <si>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</si>
  <si>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</si>
  <si>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</si>
  <si>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</si>
  <si>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</si>
  <si>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</si>
  <si>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</si>
  <si>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</si>
  <si>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</si>
  <si>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</si>
  <si>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</si>
  <si>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</si>
  <si>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</si>
  <si>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</si>
  <si>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</si>
  <si>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</si>
  <si>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</si>
  <si>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</si>
  <si>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</si>
  <si>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</si>
  <si>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</si>
  <si>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</si>
  <si>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</si>
  <si>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</si>
  <si>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</si>
  <si>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</si>
  <si>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</si>
  <si>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</si>
  <si>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</si>
  <si>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</si>
  <si>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</si>
  <si>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</si>
  <si>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</si>
  <si>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</si>
  <si>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</si>
  <si>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</si>
  <si>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</si>
  <si>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</si>
  <si>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</si>
  <si>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</si>
  <si>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</si>
  <si>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</si>
  <si>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</si>
  <si>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</si>
  <si>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</si>
  <si>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</si>
  <si>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</si>
  <si>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</si>
  <si>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</si>
  <si>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</si>
  <si>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</si>
  <si>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</si>
  <si>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</si>
  <si>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</si>
  <si>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</si>
  <si>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</si>
  <si>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</si>
  <si>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</si>
  <si>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</si>
  <si>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</si>
  <si>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</si>
  <si>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</si>
  <si>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</si>
  <si>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</si>
  <si>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</si>
  <si>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</si>
  <si>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</si>
  <si>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</si>
  <si>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</si>
  <si>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</si>
  <si>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</si>
  <si>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</si>
  <si>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</si>
  <si>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</si>
  <si>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</si>
  <si>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</si>
  <si>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</si>
  <si>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</si>
  <si>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</si>
  <si>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</si>
  <si>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</si>
  <si>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</si>
  <si>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</si>
  <si>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</si>
  <si>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</si>
  <si>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</si>
  <si>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</si>
  <si>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</si>
  <si>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</si>
  <si>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</si>
  <si>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</si>
  <si>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</si>
  <si>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</si>
  <si>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</si>
  <si>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</si>
  <si>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</si>
  <si>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</si>
  <si>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</si>
  <si>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</si>
  <si>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</si>
  <si>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</si>
  <si>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</si>
  <si>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</si>
  <si>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</si>
  <si>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</si>
  <si>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</si>
  <si>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</si>
  <si>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</si>
  <si>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</si>
  <si>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</si>
  <si>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</si>
  <si>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</si>
  <si>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</si>
  <si>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</si>
  <si>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</si>
  <si>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</si>
  <si>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</si>
  <si>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</si>
  <si>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</si>
  <si>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</si>
  <si>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</si>
  <si>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</si>
  <si>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</si>
  <si>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</si>
  <si>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</si>
  <si>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</si>
  <si>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</si>
  <si>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</si>
  <si>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</si>
  <si>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</si>
  <si>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</si>
  <si>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</si>
  <si>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</si>
  <si>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</si>
  <si>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</si>
  <si>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</si>
  <si>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</si>
  <si>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</si>
  <si>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</si>
  <si>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</si>
  <si>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</si>
  <si>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</si>
  <si>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</si>
  <si>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</si>
  <si>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</si>
  <si>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</si>
  <si>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</si>
  <si>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</si>
  <si>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</si>
  <si>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</si>
  <si>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</si>
  <si>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</si>
  <si>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</si>
  <si>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</si>
  <si>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</si>
  <si>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</si>
  <si>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</si>
  <si>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</si>
  <si>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</si>
  <si>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</si>
  <si>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</si>
  <si>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</si>
  <si>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</si>
  <si>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</si>
  <si>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</si>
  <si>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</si>
  <si>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</si>
  <si>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</si>
  <si>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</si>
  <si>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</si>
  <si>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</si>
  <si>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</si>
  <si>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</si>
  <si>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</si>
  <si>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</si>
  <si>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</si>
  <si>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</si>
  <si>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</si>
  <si>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</si>
  <si>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</si>
  <si>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</si>
  <si>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</si>
  <si>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</si>
  <si>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</si>
  <si>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</si>
  <si>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</si>
  <si>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</si>
  <si>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</si>
  <si>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</si>
  <si>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</si>
  <si>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</si>
  <si>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</si>
  <si>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</si>
  <si>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</si>
  <si>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</si>
  <si>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</si>
  <si>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</si>
  <si>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</si>
  <si>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</si>
  <si>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</si>
  <si>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</si>
  <si>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</si>
  <si>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</si>
  <si>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</si>
  <si>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</si>
  <si>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</si>
  <si>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</si>
  <si>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</si>
  <si>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</si>
  <si>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</si>
  <si>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</si>
  <si>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</si>
  <si>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</si>
  <si>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</si>
  <si>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</si>
  <si>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</si>
  <si>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</si>
  <si>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</si>
  <si>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</si>
  <si>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</si>
  <si>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</si>
  <si>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</si>
  <si>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</si>
  <si>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</si>
  <si>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</si>
  <si>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</si>
  <si>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</si>
  <si>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</si>
  <si>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</si>
  <si>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</si>
  <si>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</si>
  <si>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</si>
  <si>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</si>
  <si>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</si>
  <si>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</si>
  <si>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</si>
  <si>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</si>
  <si>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</si>
  <si>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</si>
  <si>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</si>
  <si>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</si>
  <si>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</si>
  <si>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</si>
  <si>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</si>
  <si>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</si>
  <si>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</si>
  <si>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</si>
  <si>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</si>
  <si>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</si>
  <si>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</si>
  <si>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</si>
  <si>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</si>
  <si>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</si>
  <si>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</si>
  <si>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</si>
  <si>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</si>
  <si>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</si>
  <si>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</si>
  <si>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</si>
  <si>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</si>
  <si>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</si>
  <si>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</si>
  <si>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</si>
  <si>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</si>
  <si>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</si>
  <si>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</si>
  <si>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</si>
  <si>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</si>
  <si>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</si>
  <si>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</si>
  <si>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</si>
  <si>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</si>
  <si>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</si>
  <si>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</si>
  <si>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</si>
  <si>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</si>
  <si>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</si>
  <si>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</si>
  <si>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</si>
  <si>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</si>
  <si>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</si>
  <si>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</si>
  <si>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</si>
  <si>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</si>
  <si>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</si>
  <si>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</si>
  <si>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</si>
  <si>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</si>
  <si>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</si>
  <si>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</si>
  <si>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</si>
  <si>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</si>
  <si>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</si>
  <si>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</si>
  <si>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</si>
  <si>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</si>
  <si>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</si>
  <si>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</si>
  <si>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</si>
  <si>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</si>
  <si>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</si>
  <si>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</si>
  <si>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</si>
  <si>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</si>
  <si>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</si>
  <si>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</si>
  <si>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</si>
  <si>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</si>
  <si>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</si>
  <si>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</si>
  <si>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</si>
  <si>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</si>
  <si>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</si>
  <si>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</si>
  <si>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</si>
  <si>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</si>
  <si>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</si>
  <si>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</si>
  <si>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</si>
  <si>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</si>
  <si>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</si>
  <si>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</si>
  <si>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</si>
  <si>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</si>
  <si>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</si>
  <si>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</si>
  <si>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</si>
  <si>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</si>
  <si>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</si>
  <si>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</si>
  <si>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</si>
  <si>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</si>
  <si>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</si>
  <si>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</si>
  <si>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</si>
  <si>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</si>
  <si>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</si>
  <si>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</si>
  <si>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</si>
  <si>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</si>
  <si>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</si>
  <si>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</si>
  <si>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</si>
  <si>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</si>
  <si>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</si>
  <si>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</si>
  <si>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</si>
  <si>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</si>
  <si>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</si>
  <si>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</si>
  <si>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</si>
  <si>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</si>
  <si>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</si>
  <si>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</si>
  <si>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</si>
  <si>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</si>
  <si>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</si>
  <si>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</si>
  <si>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</si>
  <si>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</si>
  <si>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</si>
  <si>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</si>
  <si>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</si>
  <si>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</si>
  <si>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</si>
  <si>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</si>
  <si>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</si>
  <si>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</si>
  <si>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</si>
  <si>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</si>
  <si>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</si>
  <si>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</si>
  <si>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</si>
  <si>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</si>
  <si>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</si>
  <si>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</si>
  <si>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</si>
  <si>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</si>
  <si>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</si>
  <si>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</si>
  <si>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</si>
  <si>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</si>
  <si>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</si>
  <si>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</si>
  <si>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</si>
  <si>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</si>
  <si>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</si>
  <si>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</si>
  <si>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</si>
  <si>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</si>
  <si>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</si>
  <si>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</si>
  <si>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</si>
  <si>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</si>
  <si>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</si>
  <si>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</si>
  <si>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</si>
  <si>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</si>
  <si>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</si>
  <si>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</si>
  <si>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</si>
  <si>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</si>
  <si>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</si>
  <si>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</si>
  <si>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</si>
  <si>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</si>
  <si>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</si>
  <si>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</si>
  <si>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</si>
  <si>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</si>
  <si>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</si>
  <si>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</si>
  <si>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</si>
  <si>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</si>
  <si>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</si>
  <si>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</si>
  <si>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</si>
  <si>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</si>
  <si>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</si>
  <si>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</si>
  <si>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</si>
  <si>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</si>
  <si>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</si>
  <si>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</si>
  <si>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</si>
  <si>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</si>
  <si>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</si>
  <si>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</si>
  <si>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</si>
  <si>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</si>
  <si>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</si>
  <si>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</si>
  <si>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</si>
  <si>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</si>
  <si>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</si>
  <si>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</si>
  <si>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</si>
  <si>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</si>
  <si>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</si>
  <si>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</si>
  <si>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</si>
  <si>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</si>
  <si>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</si>
  <si>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</si>
  <si>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</si>
  <si>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</si>
  <si>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</si>
  <si>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</si>
  <si>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</si>
  <si>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</si>
  <si>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</si>
  <si>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</si>
  <si>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</si>
  <si>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</si>
  <si>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</si>
  <si>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</si>
  <si>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</si>
  <si>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</si>
  <si>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</si>
  <si>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</si>
  <si>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</si>
  <si>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</si>
  <si>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</si>
  <si>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</si>
  <si>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</si>
  <si>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</si>
  <si>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</si>
  <si>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</si>
  <si>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</si>
  <si>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</si>
  <si>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</si>
  <si>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</si>
  <si>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</si>
  <si>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</si>
  <si>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</si>
  <si>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</si>
  <si>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</si>
  <si>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</si>
  <si>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</si>
  <si>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</si>
  <si>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</si>
  <si>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</si>
  <si>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</si>
  <si>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</si>
  <si>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</si>
  <si>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</si>
  <si>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</si>
  <si>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</si>
  <si>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</si>
  <si>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</si>
  <si>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</si>
  <si>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</si>
  <si>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</si>
  <si>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</si>
  <si>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</si>
  <si>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</si>
  <si>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</si>
  <si>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</si>
  <si>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</si>
  <si>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</si>
  <si>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</si>
  <si>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</si>
  <si>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</si>
  <si>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</si>
  <si>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</si>
  <si>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</si>
  <si>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</si>
  <si>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</si>
  <si>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</si>
  <si>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</si>
  <si>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</si>
  <si>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</si>
  <si>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</si>
  <si>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</si>
  <si>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</si>
  <si>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</si>
  <si>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</si>
  <si>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</si>
  <si>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</si>
  <si>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</si>
  <si>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</si>
  <si>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</si>
  <si>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</si>
  <si>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</si>
  <si>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</si>
  <si>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</si>
  <si>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</si>
  <si>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</si>
  <si>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</si>
  <si>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</si>
  <si>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</si>
  <si>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</si>
  <si>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</si>
  <si>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</si>
  <si>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</si>
  <si>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</si>
  <si>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</si>
  <si>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</si>
  <si>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</si>
  <si>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</si>
  <si>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</si>
  <si>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</si>
  <si>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</si>
  <si>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</si>
  <si>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</si>
  <si>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</si>
  <si>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</si>
  <si>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</si>
  <si>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</si>
  <si>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</si>
  <si>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</si>
  <si>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</si>
  <si>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</si>
  <si>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</si>
  <si>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</si>
  <si>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</si>
  <si>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</si>
  <si>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</si>
  <si>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</si>
  <si>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</si>
  <si>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</si>
  <si>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</si>
  <si>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</si>
  <si>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</si>
  <si>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</si>
  <si>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</si>
  <si>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</si>
  <si>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</si>
  <si>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</si>
  <si>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</si>
  <si>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</si>
  <si>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</si>
  <si>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</si>
  <si>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</si>
  <si>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</si>
  <si>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</si>
  <si>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</si>
  <si>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</si>
  <si>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</si>
  <si>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</si>
  <si>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</si>
  <si>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</si>
  <si>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</si>
  <si>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</si>
  <si>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</si>
  <si>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</si>
  <si>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</si>
  <si>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</si>
  <si>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</si>
  <si>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</si>
  <si>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</si>
  <si>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</si>
  <si>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</si>
  <si>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</si>
  <si>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</si>
  <si>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</si>
  <si>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</si>
  <si>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</si>
  <si>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</si>
  <si>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</si>
  <si>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</si>
  <si>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</si>
  <si>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</si>
  <si>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</si>
  <si>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</si>
  <si>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</si>
  <si>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</si>
  <si>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</si>
  <si>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</si>
  <si>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</si>
  <si>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</si>
  <si>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</si>
  <si>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</si>
  <si>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</si>
  <si>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</si>
  <si>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</si>
  <si>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</si>
  <si>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</si>
  <si>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</si>
  <si>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</si>
  <si>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</si>
  <si>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</si>
  <si>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</si>
  <si>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</si>
  <si>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</si>
  <si>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</si>
  <si>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</si>
  <si>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</si>
  <si>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</si>
  <si>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</si>
  <si>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</si>
  <si>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</si>
  <si>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</si>
  <si>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</si>
  <si>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</si>
  <si>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</si>
  <si>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</si>
  <si>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</si>
  <si>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</si>
  <si>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</si>
  <si>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</si>
  <si>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</si>
  <si>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</si>
  <si>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</si>
  <si>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</si>
  <si>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</si>
  <si>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</si>
  <si>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</si>
  <si>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</si>
  <si>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</si>
  <si>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</si>
  <si>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</si>
  <si>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</si>
  <si>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</si>
  <si>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</si>
  <si>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</si>
  <si>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</si>
  <si>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</si>
  <si>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</si>
  <si>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</si>
  <si>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</si>
  <si>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</si>
  <si>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</si>
  <si>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</si>
  <si>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</si>
  <si>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</si>
  <si>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</si>
  <si>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</si>
  <si>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</si>
  <si>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</si>
  <si>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</si>
  <si>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</si>
  <si>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</si>
  <si>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</si>
  <si>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</si>
  <si>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</si>
  <si>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</si>
  <si>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</si>
  <si>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</si>
  <si>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</si>
  <si>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</si>
  <si>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</si>
  <si>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</si>
  <si>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</si>
  <si>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</si>
  <si>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</si>
  <si>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</si>
  <si>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</si>
  <si>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</si>
  <si>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</si>
  <si>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</si>
  <si>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</si>
  <si>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</si>
  <si>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</si>
  <si>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</si>
  <si>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</si>
  <si>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</si>
  <si>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</si>
  <si>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</si>
  <si>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</si>
  <si>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</si>
  <si>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</si>
  <si>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</si>
  <si>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</si>
  <si>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</si>
  <si>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</si>
  <si>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</si>
  <si>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</si>
  <si>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</si>
  <si>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</si>
  <si>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</si>
  <si>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</si>
  <si>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</si>
  <si>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</si>
  <si>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</si>
  <si>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</si>
  <si>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</si>
  <si>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</si>
  <si>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</si>
  <si>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</si>
  <si>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</si>
  <si>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</si>
  <si>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</si>
  <si>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</si>
  <si>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</si>
  <si>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</si>
  <si>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</si>
  <si>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</si>
  <si>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</si>
  <si>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</si>
  <si>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</si>
  <si>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</si>
  <si>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</si>
  <si>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</si>
  <si>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</si>
  <si>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</si>
  <si>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</si>
  <si>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</si>
  <si>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</si>
  <si>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</si>
  <si>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</si>
  <si>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</si>
  <si>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</si>
  <si>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</si>
  <si>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</si>
  <si>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</si>
  <si>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</si>
  <si>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</si>
  <si>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</si>
  <si>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</si>
  <si>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</si>
  <si>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</si>
  <si>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</si>
  <si>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</si>
  <si>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</si>
  <si>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</si>
  <si>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</si>
  <si>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</si>
  <si>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</si>
  <si>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</si>
  <si>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</si>
  <si>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</si>
  <si>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</si>
  <si>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</si>
  <si>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</si>
  <si>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</si>
  <si>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</si>
  <si>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</si>
  <si>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</si>
  <si>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</si>
  <si>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</si>
  <si>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</si>
  <si>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</si>
  <si>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</si>
  <si>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</si>
  <si>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</si>
  <si>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</si>
  <si>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</si>
  <si>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</si>
  <si>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</si>
  <si>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</si>
  <si>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</si>
  <si>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</si>
  <si>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</si>
  <si>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</si>
  <si>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</si>
  <si>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</si>
  <si>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</si>
  <si>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</si>
  <si>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</si>
  <si>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</si>
  <si>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</si>
  <si>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</si>
  <si>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</si>
  <si>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</si>
  <si>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</si>
  <si>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</si>
  <si>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</si>
  <si>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</si>
  <si>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</si>
  <si>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</si>
  <si>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</si>
  <si>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</si>
  <si>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</si>
  <si>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</si>
  <si>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</si>
  <si>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</si>
  <si>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</si>
  <si>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</si>
  <si>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</si>
  <si>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</si>
  <si>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</si>
  <si>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</si>
  <si>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</si>
  <si>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</si>
  <si>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</si>
  <si>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</si>
  <si>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</si>
  <si>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</si>
  <si>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</si>
  <si>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</si>
  <si>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</si>
  <si>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</si>
  <si>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</si>
  <si>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</si>
  <si>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</si>
  <si>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</si>
  <si>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</si>
  <si>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</si>
  <si>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</si>
  <si>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</si>
  <si>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</si>
  <si>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</si>
  <si>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</si>
  <si>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</si>
  <si>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</si>
  <si>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</si>
  <si>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</si>
  <si>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</si>
  <si>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</si>
  <si>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</si>
  <si>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</si>
  <si>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</si>
  <si>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</si>
  <si>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</si>
  <si>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</si>
  <si>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</si>
  <si>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</si>
  <si>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</si>
  <si>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</si>
  <si>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</si>
  <si>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</si>
  <si>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</si>
  <si>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</si>
  <si>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</si>
  <si>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</si>
  <si>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</si>
  <si>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</si>
  <si>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</si>
  <si>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</si>
  <si>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</si>
  <si>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</si>
  <si>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</si>
  <si>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</si>
  <si>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</si>
  <si>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</si>
  <si>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</si>
  <si>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</si>
  <si>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</si>
  <si>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</si>
  <si>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</si>
  <si>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</si>
  <si>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</si>
  <si>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</si>
  <si>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</si>
  <si>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</si>
  <si>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</si>
  <si>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</si>
  <si>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</si>
  <si>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</si>
  <si>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</si>
  <si>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</si>
  <si>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</si>
  <si>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</si>
  <si>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</si>
  <si>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</si>
  <si>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</si>
  <si>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</si>
  <si>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</si>
  <si>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</si>
  <si>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</si>
  <si>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</si>
  <si>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</si>
  <si>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</si>
  <si>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</si>
  <si>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</si>
  <si>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</si>
  <si>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</si>
  <si>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</si>
  <si>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</si>
  <si>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</si>
  <si>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</si>
  <si>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</si>
  <si>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</si>
  <si>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</si>
  <si>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</si>
  <si>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</si>
  <si>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</si>
  <si>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</si>
  <si>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</si>
  <si>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</si>
  <si>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</si>
  <si>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</si>
  <si>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</si>
  <si>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</si>
  <si>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</si>
  <si>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</si>
  <si>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</si>
  <si>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</si>
  <si>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</si>
  <si>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</si>
  <si>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</si>
  <si>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</si>
  <si>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</si>
  <si>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</si>
  <si>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</si>
  <si>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</si>
  <si>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</si>
  <si>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</si>
  <si>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</si>
  <si>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</si>
  <si>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</si>
  <si>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</si>
  <si>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</si>
  <si>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</si>
  <si>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</si>
  <si>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</si>
  <si>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</si>
  <si>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</si>
  <si>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</si>
  <si>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</si>
  <si>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</si>
  <si>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</si>
  <si>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</si>
  <si>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</si>
  <si>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</si>
  <si>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</si>
  <si>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</si>
  <si>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</si>
  <si>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</si>
  <si>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</si>
  <si>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</si>
  <si>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</si>
  <si>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</si>
  <si>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</si>
  <si>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</si>
  <si>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</si>
  <si>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</si>
  <si>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</si>
  <si>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</si>
  <si>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</si>
  <si>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</si>
  <si>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</si>
  <si>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</si>
  <si>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</si>
  <si>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</si>
  <si>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</si>
  <si>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</si>
  <si>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</si>
  <si>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</si>
  <si>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</si>
  <si>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</si>
  <si>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</si>
  <si>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</si>
  <si>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</si>
  <si>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</si>
  <si>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</si>
  <si>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</si>
  <si>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</si>
  <si>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</si>
  <si>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</si>
  <si>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</si>
  <si>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</si>
  <si>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</si>
  <si>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</si>
  <si>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</si>
  <si>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</si>
  <si>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</si>
  <si>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</si>
  <si>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</si>
  <si>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</si>
  <si>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</si>
  <si>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</si>
  <si>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</si>
  <si>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</si>
  <si>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</si>
  <si>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</si>
  <si>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</si>
  <si>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</si>
  <si>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</si>
  <si>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</si>
  <si>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</si>
  <si>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</si>
  <si>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</si>
  <si>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</si>
  <si>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</si>
  <si>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</si>
  <si>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</si>
  <si>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</si>
  <si>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</si>
  <si>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</si>
  <si>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</si>
  <si>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</si>
  <si>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</si>
  <si>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</si>
  <si>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</si>
  <si>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</si>
  <si>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</si>
  <si>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</si>
  <si>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</si>
  <si>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</si>
  <si>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</si>
  <si>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</si>
  <si>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</si>
  <si>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</si>
  <si>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</si>
  <si>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</si>
  <si>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</si>
  <si>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</si>
  <si>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</si>
  <si>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</si>
  <si>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</si>
  <si>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</si>
  <si>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</si>
  <si>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</si>
  <si>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</si>
  <si>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</si>
  <si>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</si>
  <si>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</si>
  <si>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</si>
  <si>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</si>
  <si>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</si>
  <si>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</si>
  <si>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</si>
  <si>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</si>
  <si>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</si>
  <si>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</si>
  <si>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</si>
  <si>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</si>
  <si>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</si>
  <si>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</si>
  <si>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</si>
  <si>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</si>
  <si>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</si>
  <si>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</si>
  <si>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</si>
  <si>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</si>
  <si>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</si>
  <si>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</si>
  <si>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</si>
  <si>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</si>
  <si>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</si>
  <si>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</si>
  <si>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</si>
  <si>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</si>
  <si>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</si>
  <si>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</si>
  <si>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</si>
  <si>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</si>
  <si>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</si>
  <si>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</si>
  <si>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</si>
  <si>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</si>
  <si>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</si>
  <si>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</si>
  <si>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</si>
  <si>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</si>
  <si>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</si>
  <si>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</si>
  <si>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</si>
  <si>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</si>
  <si>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</si>
  <si>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</si>
  <si>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</si>
  <si>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</si>
  <si>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</si>
  <si>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</si>
  <si>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</si>
  <si>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</si>
  <si>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</si>
  <si>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</si>
  <si>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</si>
  <si>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</si>
  <si>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</si>
  <si>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</si>
  <si>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</si>
  <si>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</si>
  <si>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</si>
  <si>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</si>
  <si>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</si>
  <si>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</si>
  <si>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</si>
  <si>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</si>
  <si>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</si>
  <si>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</si>
  <si>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</si>
  <si>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</si>
  <si>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</si>
  <si>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</si>
  <si>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</si>
  <si>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</si>
  <si>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</si>
  <si>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</si>
  <si>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</si>
  <si>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</si>
  <si>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</si>
  <si>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</si>
  <si>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</si>
  <si>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</si>
  <si>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</si>
  <si>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</si>
  <si>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</si>
  <si>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</si>
  <si>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</si>
  <si>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</si>
  <si>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</si>
  <si>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</si>
  <si>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</si>
  <si>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</si>
  <si>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</si>
  <si>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</si>
  <si>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</si>
  <si>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</si>
  <si>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</si>
  <si>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</si>
  <si>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</si>
  <si>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</si>
  <si>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</si>
  <si>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</si>
  <si>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</si>
  <si>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</si>
  <si>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</si>
  <si>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</si>
  <si>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</si>
  <si>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</si>
  <si>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</si>
  <si>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</si>
  <si>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</si>
  <si>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</si>
  <si>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</si>
  <si>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</si>
  <si>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</si>
  <si>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</si>
  <si>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</si>
  <si>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</si>
  <si>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</si>
  <si>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</si>
  <si>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</si>
  <si>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</si>
  <si>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</si>
  <si>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</si>
  <si>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</si>
  <si>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</si>
  <si>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</si>
  <si>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</si>
  <si>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</si>
  <si>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</si>
  <si>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</si>
  <si>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</si>
  <si>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</si>
  <si>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</si>
  <si>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</si>
  <si>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</si>
  <si>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</si>
  <si>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</si>
  <si>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</si>
  <si>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</si>
  <si>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</si>
  <si>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</si>
  <si>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</si>
  <si>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</si>
  <si>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</si>
  <si>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</si>
  <si>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</si>
  <si>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</si>
  <si>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</si>
  <si>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</si>
  <si>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</si>
  <si>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</si>
  <si>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</si>
  <si>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</si>
  <si>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</si>
  <si>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</si>
  <si>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</si>
  <si>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</si>
  <si>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</si>
  <si>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</si>
  <si>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</si>
  <si>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</si>
  <si>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</si>
  <si>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</si>
  <si>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</si>
  <si>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</si>
  <si>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</si>
  <si>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</si>
  <si>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</si>
  <si>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</si>
  <si>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</si>
  <si>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</si>
  <si>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</si>
  <si>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</si>
  <si>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</si>
  <si>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</si>
  <si>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</si>
  <si>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</si>
  <si>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</si>
  <si>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</si>
  <si>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</si>
  <si>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</si>
  <si>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</si>
  <si>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</si>
  <si>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</si>
  <si>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</si>
  <si>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</si>
  <si>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</si>
  <si>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</si>
  <si>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</si>
  <si>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</si>
  <si>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</si>
  <si>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</si>
  <si>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</si>
  <si>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</si>
  <si>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</si>
  <si>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</si>
  <si>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</si>
  <si>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</si>
  <si>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</si>
  <si>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</si>
  <si>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</si>
  <si>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</si>
  <si>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</si>
  <si>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</si>
  <si>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</si>
  <si>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</si>
  <si>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</si>
  <si>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</si>
  <si>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</si>
  <si>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</si>
  <si>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</si>
  <si>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</si>
  <si>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</si>
  <si>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</si>
  <si>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</si>
  <si>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</si>
  <si>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</si>
  <si>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</si>
  <si>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</si>
  <si>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</si>
  <si>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</si>
  <si>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</si>
  <si>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</si>
  <si>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</si>
  <si>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</si>
  <si>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</si>
  <si>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</si>
  <si>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</si>
  <si>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</si>
  <si>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</si>
  <si>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</si>
  <si>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</si>
  <si>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</si>
  <si>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</si>
  <si>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</si>
  <si>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</si>
  <si>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</si>
  <si>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</si>
  <si>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</si>
  <si>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</si>
  <si>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</si>
  <si>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</si>
  <si>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</si>
  <si>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</si>
  <si>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</si>
  <si>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</si>
  <si>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</si>
  <si>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</si>
  <si>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</si>
  <si>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</si>
  <si>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</si>
  <si>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</si>
  <si>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</si>
  <si>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</si>
  <si>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</si>
  <si>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</si>
  <si>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</si>
  <si>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</si>
  <si>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</si>
  <si>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</si>
  <si>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</si>
  <si>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</si>
  <si>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</si>
  <si>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</si>
  <si>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</si>
  <si>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</si>
  <si>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</si>
  <si>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</si>
  <si>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</si>
  <si>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</si>
  <si>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</si>
  <si>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</si>
  <si>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</si>
  <si>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</si>
  <si>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</si>
  <si>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</si>
  <si>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</si>
  <si>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</si>
  <si>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</si>
  <si>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</si>
  <si>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</si>
  <si>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</si>
  <si>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</si>
  <si>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</si>
  <si>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</si>
  <si>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</si>
  <si>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</si>
  <si>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</si>
  <si>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</si>
  <si>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</si>
  <si>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</si>
  <si>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</si>
  <si>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</si>
  <si>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</si>
  <si>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</si>
  <si>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</si>
  <si>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</si>
  <si>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</si>
  <si>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</si>
  <si>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</si>
  <si>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</si>
  <si>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</si>
  <si>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</si>
  <si>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</si>
  <si>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</si>
  <si>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</si>
  <si>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</si>
  <si>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</si>
  <si>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</si>
  <si>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</si>
  <si>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</si>
  <si>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</si>
  <si>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</si>
  <si>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</si>
  <si>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</si>
  <si>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</si>
  <si>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</si>
  <si>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</si>
  <si>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</si>
  <si>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</si>
  <si>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</si>
  <si>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</si>
  <si>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</si>
  <si>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</si>
  <si>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</si>
  <si>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</si>
  <si>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</si>
  <si>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</si>
  <si>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</si>
  <si>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</si>
  <si>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</si>
  <si>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</si>
  <si>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</si>
  <si>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</si>
  <si>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</si>
  <si>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</si>
  <si>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</si>
  <si>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</si>
  <si>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</si>
  <si>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</si>
  <si>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</si>
  <si>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</si>
  <si>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</si>
  <si>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</si>
  <si>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</si>
  <si>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</si>
  <si>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</si>
  <si>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</si>
  <si>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</si>
  <si>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</si>
  <si>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</si>
  <si>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</si>
  <si>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</si>
  <si>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</si>
  <si>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</si>
  <si>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</si>
  <si>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</si>
  <si>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</si>
  <si>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</si>
  <si>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</si>
  <si>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</si>
  <si>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</si>
  <si>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</si>
  <si>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</si>
  <si>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</si>
  <si>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</si>
  <si>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</si>
  <si>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</si>
  <si>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</si>
  <si>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</si>
  <si>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</si>
  <si>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</si>
  <si>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</si>
  <si>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</si>
  <si>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</si>
  <si>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</si>
  <si>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</si>
  <si>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</si>
  <si>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</si>
  <si>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</si>
  <si>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</si>
  <si>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</si>
  <si>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</si>
  <si>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</si>
  <si>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</si>
  <si>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</si>
  <si>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</si>
  <si>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</si>
  <si>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</si>
  <si>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</si>
  <si>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</si>
  <si>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</si>
  <si>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</si>
  <si>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</si>
  <si>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</si>
  <si>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</si>
  <si>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</si>
  <si>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</si>
  <si>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</si>
  <si>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</si>
  <si>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</si>
  <si>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</si>
  <si>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</si>
  <si>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</si>
  <si>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</si>
  <si>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</si>
  <si>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</si>
  <si>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</si>
  <si>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</si>
  <si>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</si>
  <si>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</si>
  <si>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</si>
  <si>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</si>
  <si>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</si>
  <si>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</si>
  <si>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</si>
  <si>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</si>
  <si>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</si>
  <si>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</si>
  <si>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</si>
  <si>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</si>
  <si>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</si>
  <si>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</si>
  <si>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</si>
  <si>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</si>
  <si>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</si>
  <si>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</si>
  <si>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</si>
  <si>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</si>
  <si>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</si>
  <si>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</si>
  <si>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</si>
  <si>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</si>
  <si>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</si>
  <si>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</si>
  <si>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</si>
  <si>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</si>
  <si>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</si>
  <si>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</si>
  <si>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</si>
  <si>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</si>
  <si>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</si>
  <si>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</si>
  <si>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</si>
  <si>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</si>
  <si>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</si>
  <si>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</si>
  <si>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</si>
  <si>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</si>
  <si>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</si>
  <si>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</si>
  <si>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</si>
  <si>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</si>
  <si>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</si>
  <si>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</si>
  <si>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</si>
  <si>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</si>
  <si>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</si>
  <si>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</si>
  <si>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</si>
  <si>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</si>
  <si>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</si>
  <si>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</si>
  <si>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</si>
  <si>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</si>
  <si>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</si>
  <si>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</si>
  <si>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</si>
  <si>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</si>
  <si>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</si>
  <si>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</si>
  <si>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</si>
  <si>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</si>
  <si>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</si>
  <si>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</si>
  <si>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</si>
  <si>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</si>
  <si>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</si>
  <si>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</si>
  <si>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</si>
  <si>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</si>
  <si>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</si>
  <si>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</si>
  <si>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</si>
  <si>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</si>
  <si>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</si>
  <si>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</si>
  <si>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</si>
  <si>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</si>
  <si>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</si>
  <si>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</si>
  <si>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</si>
  <si>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</si>
  <si>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</si>
  <si>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</si>
  <si>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</si>
  <si>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</si>
  <si>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</si>
  <si>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</si>
  <si>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</si>
  <si>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</si>
  <si>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</si>
  <si>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</si>
  <si>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</si>
  <si>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</si>
  <si>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</si>
  <si>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</si>
  <si>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</si>
  <si>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</si>
  <si>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</si>
  <si>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</si>
  <si>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</si>
  <si>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</si>
  <si>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</si>
  <si>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</si>
  <si>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</si>
  <si>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</si>
  <si>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</si>
  <si>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</si>
  <si>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</si>
  <si>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</si>
  <si>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</si>
  <si>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</si>
  <si>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</si>
  <si>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</si>
  <si>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</si>
  <si>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</si>
  <si>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</si>
  <si>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</si>
  <si>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</si>
  <si>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</si>
  <si>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</si>
  <si>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</si>
  <si>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</si>
  <si>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</si>
  <si>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</si>
  <si>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</si>
  <si>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</si>
  <si>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</si>
  <si>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</si>
  <si>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</si>
  <si>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</si>
  <si>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</si>
  <si>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</si>
  <si>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</si>
  <si>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</si>
  <si>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</si>
  <si>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</si>
  <si>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</si>
  <si>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</si>
  <si>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</si>
  <si>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</si>
  <si>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</si>
  <si>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</si>
  <si>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</si>
  <si>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</si>
  <si>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</si>
  <si>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</si>
  <si>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</si>
  <si>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</si>
  <si>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</si>
  <si>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</si>
  <si>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</si>
  <si>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</si>
  <si>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</si>
  <si>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</si>
  <si>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</si>
  <si>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</si>
  <si>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</si>
  <si>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</si>
  <si>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</si>
  <si>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</si>
  <si>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</si>
  <si>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</si>
  <si>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</si>
  <si>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</si>
  <si>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</si>
  <si>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</si>
  <si>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</si>
  <si>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</si>
  <si>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</si>
  <si>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</si>
  <si>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</si>
  <si>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</si>
  <si>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</si>
  <si>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</si>
  <si>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</si>
  <si>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</si>
  <si>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</si>
  <si>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</si>
  <si>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</si>
  <si>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</si>
  <si>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</si>
  <si>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</si>
  <si>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</si>
  <si>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</si>
  <si>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</si>
  <si>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</si>
  <si>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</si>
  <si>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</si>
  <si>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</si>
  <si>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</si>
  <si>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</si>
  <si>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</si>
  <si>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</si>
  <si>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</si>
  <si>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</si>
  <si>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</si>
  <si>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</si>
  <si>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</si>
  <si>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</si>
  <si>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</si>
  <si>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</si>
  <si>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</si>
  <si>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</si>
  <si>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</si>
  <si>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</si>
  <si>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</si>
  <si>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</si>
  <si>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</si>
  <si>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</si>
  <si>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</si>
  <si>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</si>
  <si>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</si>
  <si>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</si>
  <si>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</si>
  <si>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</si>
  <si>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</si>
  <si>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</si>
  <si>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</si>
  <si>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</si>
  <si>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</si>
  <si>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</si>
  <si>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</si>
  <si>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</si>
  <si>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</si>
  <si>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</si>
  <si>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</si>
  <si>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</si>
  <si>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</si>
  <si>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</si>
  <si>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</si>
  <si>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</si>
  <si>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</si>
  <si>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</si>
  <si>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</si>
  <si>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</si>
  <si>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</si>
  <si>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</si>
  <si>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</si>
  <si>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</si>
  <si>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</si>
  <si>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</si>
  <si>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</si>
  <si>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</si>
  <si>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</si>
  <si>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</si>
  <si>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</si>
  <si>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</si>
  <si>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</si>
  <si>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</si>
  <si>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</si>
  <si>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</si>
  <si>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</si>
  <si>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</si>
  <si>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</si>
  <si>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</si>
  <si>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</si>
  <si>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</si>
  <si>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</si>
  <si>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</si>
  <si>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</si>
  <si>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</si>
  <si>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</si>
  <si>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</si>
  <si>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</si>
  <si>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</si>
  <si>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</si>
  <si>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</si>
  <si>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</si>
  <si>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</si>
  <si>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</si>
  <si>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</si>
  <si>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</si>
  <si>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</si>
  <si>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</si>
  <si>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</si>
  <si>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</si>
  <si>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</si>
  <si>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</si>
  <si>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</si>
  <si>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</si>
  <si>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</si>
  <si>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</si>
  <si>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</si>
  <si>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</si>
  <si>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</si>
  <si>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</si>
  <si>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</si>
  <si>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</si>
  <si>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</si>
  <si>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</si>
  <si>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</si>
  <si>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</si>
  <si>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</si>
  <si>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</si>
  <si>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</si>
  <si>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</si>
  <si>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</si>
  <si>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</si>
  <si>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</si>
  <si>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</si>
  <si>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</si>
  <si>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</si>
  <si>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</si>
  <si>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</si>
  <si>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</si>
  <si>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</si>
  <si>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</si>
  <si>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</si>
  <si>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</si>
  <si>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</si>
  <si>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</si>
  <si>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</si>
  <si>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</si>
  <si>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</si>
  <si>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</si>
  <si>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</si>
  <si>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</si>
  <si>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</si>
  <si>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</si>
  <si>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</si>
  <si>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</si>
  <si>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</si>
  <si>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</si>
  <si>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</si>
  <si>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</si>
  <si>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</si>
  <si>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</si>
  <si>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</si>
  <si>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</si>
  <si>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</si>
  <si>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</si>
  <si>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</si>
  <si>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</si>
  <si>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</si>
  <si>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</si>
  <si>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</si>
  <si>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</si>
  <si>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</si>
  <si>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</si>
  <si>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</si>
  <si>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</si>
  <si>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</si>
  <si>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</si>
  <si>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</si>
  <si>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</si>
  <si>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</si>
  <si>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</si>
  <si>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</si>
  <si>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</si>
  <si>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</si>
  <si>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</si>
  <si>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</si>
  <si>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</si>
  <si>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</si>
  <si>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</si>
  <si>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</si>
  <si>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</si>
  <si>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</si>
  <si>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</si>
  <si>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</si>
  <si>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</si>
  <si>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</si>
  <si>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</si>
  <si>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</si>
  <si>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</si>
  <si>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</si>
  <si>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</si>
  <si>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</si>
  <si>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</si>
  <si>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</si>
  <si>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</si>
  <si>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</si>
  <si>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</si>
  <si>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</si>
  <si>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</si>
  <si>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</si>
  <si>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</si>
  <si>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</si>
  <si>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</si>
  <si>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</si>
  <si>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</si>
  <si>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</si>
  <si>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</si>
  <si>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</si>
  <si>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</si>
  <si>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</si>
  <si>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</si>
  <si>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</si>
  <si>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</si>
  <si>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</si>
  <si>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</si>
  <si>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</si>
  <si>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</si>
  <si>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</si>
  <si>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</si>
  <si>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</si>
  <si>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</si>
  <si>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</si>
  <si>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</si>
  <si>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</si>
  <si>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</si>
  <si>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</si>
  <si>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</si>
  <si>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</si>
  <si>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</si>
  <si>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</si>
  <si>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</si>
  <si>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</si>
  <si>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</si>
  <si>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</si>
  <si>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</si>
  <si>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</si>
  <si>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</si>
  <si>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</si>
  <si>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</si>
  <si>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</si>
  <si>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</si>
  <si>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</si>
  <si>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</si>
  <si>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</si>
  <si>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</si>
  <si>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</si>
  <si>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</si>
  <si>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</si>
  <si>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</si>
  <si>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</si>
  <si>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</si>
  <si>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</si>
  <si>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</si>
  <si>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</si>
  <si>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</si>
  <si>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</si>
  <si>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</si>
  <si>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</si>
  <si>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</si>
  <si>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</si>
  <si>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</si>
  <si>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</si>
  <si>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</si>
  <si>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</si>
  <si>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</si>
  <si>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</si>
  <si>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</si>
  <si>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</si>
  <si>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</si>
  <si>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</si>
  <si>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</si>
  <si>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</si>
  <si>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</si>
  <si>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</si>
  <si>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</si>
  <si>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</si>
  <si>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</si>
  <si>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</si>
  <si>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</si>
  <si>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</si>
  <si>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</si>
  <si>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</si>
  <si>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</si>
  <si>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</si>
  <si>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</si>
  <si>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</si>
  <si>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</si>
  <si>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</si>
  <si>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</si>
  <si>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</si>
  <si>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</si>
  <si>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</si>
  <si>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</si>
  <si>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</si>
  <si>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</si>
  <si>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</si>
  <si>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</si>
  <si>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</si>
  <si>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</si>
  <si>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</si>
  <si>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</si>
  <si>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</si>
  <si>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</si>
  <si>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</si>
  <si>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</si>
  <si>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</si>
  <si>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</si>
  <si>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</si>
  <si>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</si>
  <si>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</si>
  <si>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</si>
  <si>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</si>
  <si>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</si>
  <si>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</si>
  <si>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</si>
  <si>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</si>
  <si>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</si>
  <si>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</si>
  <si>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</si>
  <si>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</si>
  <si>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</si>
  <si>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</si>
  <si>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</si>
  <si>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</si>
  <si>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</si>
  <si>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</si>
  <si>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</si>
  <si>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</si>
  <si>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</si>
  <si>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</si>
  <si>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</si>
  <si>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</si>
  <si>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</si>
  <si>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</si>
  <si>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</si>
  <si>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</si>
  <si>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</si>
  <si>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</si>
  <si>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</si>
  <si>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</si>
  <si>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</si>
  <si>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</si>
  <si>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</si>
  <si>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</si>
  <si>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</si>
  <si>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</si>
  <si>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</si>
  <si>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</si>
  <si>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</si>
  <si>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</si>
  <si>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</si>
  <si>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</si>
  <si>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</si>
  <si>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</si>
  <si>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</si>
  <si>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</si>
  <si>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</si>
  <si>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</si>
  <si>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</si>
  <si>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</si>
  <si>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</si>
  <si>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</si>
  <si>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</si>
  <si>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</si>
  <si>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</si>
  <si>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</si>
  <si>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</si>
  <si>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</si>
  <si>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</si>
  <si>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</si>
  <si>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</si>
  <si>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</si>
  <si>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</si>
  <si>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</si>
  <si>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</si>
  <si>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</si>
  <si>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</si>
  <si>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</si>
  <si>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</si>
  <si>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</si>
  <si>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</si>
  <si>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</si>
  <si>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</si>
  <si>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</si>
  <si>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</si>
  <si>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</si>
  <si>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</si>
  <si>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</si>
  <si>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</si>
  <si>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</si>
  <si>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</si>
  <si>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</si>
  <si>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</si>
  <si>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</si>
  <si>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</si>
  <si>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</si>
  <si>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</si>
  <si>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</si>
  <si>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</si>
  <si>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</si>
  <si>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</si>
  <si>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</si>
  <si>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</si>
  <si>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</si>
  <si>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</si>
  <si>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</si>
  <si>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</si>
  <si>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</si>
  <si>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</si>
  <si>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</si>
  <si>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</si>
  <si>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</si>
  <si>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</si>
  <si>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</si>
  <si>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</si>
  <si>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</si>
  <si>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</si>
  <si>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</si>
  <si>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</si>
  <si>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</si>
  <si>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</si>
  <si>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</si>
  <si>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</si>
  <si>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</si>
  <si>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</si>
  <si>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</si>
  <si>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</si>
  <si>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</si>
  <si>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</si>
  <si>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</si>
  <si>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</si>
  <si>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</si>
  <si>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</si>
  <si>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</si>
  <si>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</si>
  <si>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</si>
  <si>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</si>
  <si>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</si>
  <si>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</si>
  <si>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</si>
  <si>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</si>
  <si>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</si>
  <si>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</si>
  <si>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</si>
  <si>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</si>
  <si>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</si>
  <si>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</si>
  <si>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</si>
  <si>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</si>
  <si>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</si>
  <si>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</si>
  <si>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</si>
  <si>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</si>
  <si>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</si>
  <si>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</si>
  <si>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</si>
  <si>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</si>
  <si>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</si>
  <si>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</si>
  <si>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</si>
  <si>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</si>
  <si>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</si>
  <si>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</si>
  <si>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</si>
  <si>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</si>
  <si>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</si>
  <si>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</si>
  <si>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</si>
  <si>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</si>
  <si>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</si>
  <si>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</si>
  <si>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</si>
  <si>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</si>
  <si>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</si>
  <si>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</si>
  <si>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</si>
  <si>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</si>
  <si>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</si>
  <si>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</si>
  <si>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</si>
  <si>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</si>
  <si>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</si>
  <si>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</si>
  <si>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</si>
  <si>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</si>
  <si>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</si>
  <si>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</si>
  <si>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</si>
  <si>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</si>
  <si>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</si>
  <si>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</si>
  <si>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</si>
  <si>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</si>
  <si>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</si>
  <si>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</si>
  <si>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</si>
  <si>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</si>
  <si>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</si>
  <si>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</si>
  <si>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</si>
  <si>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</si>
  <si>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</si>
  <si>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</si>
  <si>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</si>
  <si>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</si>
  <si>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</si>
  <si>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</si>
  <si>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</si>
  <si>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</si>
  <si>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</si>
  <si>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</si>
  <si>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</si>
  <si>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</si>
  <si>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</si>
  <si>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</si>
  <si>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</si>
  <si>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</si>
  <si>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</si>
  <si>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</si>
  <si>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</si>
  <si>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</si>
  <si>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</si>
  <si>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</si>
  <si>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</si>
  <si>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</si>
  <si>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</si>
  <si>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</si>
  <si>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</si>
  <si>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</si>
  <si>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</si>
  <si>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</si>
  <si>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</si>
  <si>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</si>
  <si>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</si>
  <si>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</si>
  <si>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</si>
  <si>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</si>
  <si>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</si>
  <si>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</si>
  <si>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</si>
  <si>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</si>
  <si>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</si>
  <si>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</si>
  <si>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</si>
  <si>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</si>
  <si>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</si>
  <si>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</si>
  <si>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</si>
  <si>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</si>
  <si>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</si>
  <si>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</si>
  <si>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</si>
  <si>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</si>
  <si>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</si>
  <si>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</si>
  <si>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</si>
  <si>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</si>
  <si>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</si>
  <si>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</si>
  <si>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</si>
  <si>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</si>
  <si>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</si>
  <si>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</si>
  <si>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</si>
  <si>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</si>
  <si>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</si>
  <si>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</si>
  <si>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</si>
  <si>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</si>
  <si>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</si>
  <si>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</si>
  <si>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</si>
  <si>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</si>
  <si>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</si>
  <si>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</si>
  <si>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</si>
  <si>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</si>
  <si>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</si>
  <si>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</si>
  <si>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</si>
  <si>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</si>
  <si>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</si>
  <si>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</si>
  <si>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</si>
  <si>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</si>
  <si>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</si>
  <si>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</si>
  <si>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</si>
  <si>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</si>
  <si>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</si>
  <si>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</si>
  <si>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</si>
  <si>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</si>
  <si>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</si>
  <si>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</si>
  <si>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</si>
  <si>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</si>
  <si>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</si>
  <si>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</si>
  <si>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</si>
  <si>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</si>
  <si>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</si>
  <si>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</si>
  <si>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</si>
  <si>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</si>
  <si>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</si>
  <si>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</si>
  <si>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</si>
  <si>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</si>
  <si>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</si>
  <si>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</si>
  <si>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</si>
  <si>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</si>
  <si>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</si>
  <si>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</si>
  <si>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</si>
  <si>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</si>
  <si>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</si>
  <si>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</si>
  <si>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</si>
  <si>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</si>
  <si>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</si>
  <si>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</si>
  <si>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</si>
  <si>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</si>
  <si>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</si>
  <si>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</si>
  <si>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</si>
  <si>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</si>
  <si>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</si>
  <si>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</si>
  <si>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</si>
  <si>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</si>
  <si>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</si>
  <si>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</si>
  <si>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</si>
  <si>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</si>
  <si>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</si>
  <si>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</si>
  <si>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</si>
  <si>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</si>
  <si>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</si>
  <si>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</si>
  <si>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</si>
  <si>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</si>
  <si>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</si>
  <si>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</si>
  <si>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</si>
  <si>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</si>
  <si>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</si>
  <si>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</si>
  <si>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</si>
  <si>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</si>
  <si>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</si>
  <si>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</si>
  <si>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</si>
  <si>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</si>
  <si>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</si>
  <si>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</si>
  <si>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</si>
  <si>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</si>
  <si>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</si>
  <si>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</si>
  <si>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</si>
  <si>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</si>
  <si>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</si>
  <si>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</si>
  <si>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</si>
  <si>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</si>
  <si>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</si>
  <si>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</si>
  <si>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</si>
  <si>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</si>
  <si>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</si>
  <si>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</si>
  <si>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</si>
  <si>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</si>
  <si>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</si>
  <si>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</si>
  <si>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</si>
  <si>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</si>
  <si>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</si>
  <si>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</si>
  <si>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</si>
  <si>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</si>
  <si>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</si>
  <si>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</si>
  <si>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</si>
  <si>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</si>
  <si>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</si>
  <si>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</si>
  <si>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</si>
  <si>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</si>
  <si>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</si>
  <si>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</si>
  <si>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</si>
  <si>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</si>
  <si>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</si>
  <si>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</si>
  <si>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</si>
  <si>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</si>
  <si>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</si>
  <si>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</si>
  <si>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</si>
  <si>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</si>
  <si>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</si>
  <si>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</si>
  <si>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</si>
  <si>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</si>
  <si>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</si>
  <si>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</si>
  <si>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</si>
  <si>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</si>
  <si>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</si>
  <si>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</si>
  <si>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</si>
  <si>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</si>
  <si>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</si>
  <si>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</si>
  <si>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</si>
  <si>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</si>
  <si>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</si>
  <si>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</si>
  <si>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</si>
  <si>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</si>
  <si>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</si>
  <si>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</si>
  <si>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</si>
  <si>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</si>
  <si>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</si>
  <si>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</si>
  <si>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</si>
  <si>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</si>
  <si>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</si>
  <si>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</si>
  <si>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</si>
  <si>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</si>
  <si>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</si>
  <si>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</si>
  <si>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</si>
  <si>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</si>
  <si>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</si>
  <si>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</si>
  <si>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</si>
  <si>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</si>
  <si>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</si>
  <si>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</si>
  <si>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</si>
  <si>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</si>
  <si>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</si>
  <si>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</si>
  <si>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</si>
  <si>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</si>
  <si>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</si>
  <si>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</si>
  <si>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</si>
  <si>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</si>
  <si>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</si>
  <si>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</si>
  <si>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</si>
  <si>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</si>
  <si>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</si>
  <si>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</si>
  <si>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</si>
  <si>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</si>
  <si>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</si>
  <si>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</si>
  <si>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</si>
  <si>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</si>
  <si>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</si>
  <si>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</si>
  <si>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</si>
  <si>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</si>
  <si>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</si>
  <si>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</si>
  <si>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</si>
  <si>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</si>
  <si>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</si>
  <si>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</si>
  <si>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</si>
  <si>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</si>
  <si>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</si>
  <si>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</si>
  <si>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</si>
  <si>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</si>
  <si>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</si>
  <si>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</si>
  <si>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</si>
  <si>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</si>
  <si>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</si>
  <si>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</si>
  <si>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</si>
  <si>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</si>
  <si>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</si>
  <si>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</si>
  <si>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</si>
  <si>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</si>
  <si>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</si>
  <si>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</si>
  <si>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</si>
  <si>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</si>
  <si>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</si>
  <si>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</si>
  <si>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</si>
  <si>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</si>
  <si>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</si>
  <si>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</si>
  <si>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</si>
  <si>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</si>
  <si>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</si>
  <si>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</si>
  <si>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</si>
  <si>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</si>
  <si>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</si>
  <si>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</si>
  <si>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</si>
  <si>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</si>
  <si>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</si>
  <si>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</si>
  <si>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</si>
  <si>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</si>
  <si>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</si>
  <si>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</si>
  <si>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</si>
  <si>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</si>
  <si>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</si>
  <si>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</si>
  <si>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</si>
  <si>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</si>
  <si>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</si>
  <si>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</si>
  <si>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</si>
  <si>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</si>
  <si>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</si>
  <si>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</si>
  <si>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</si>
  <si>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</si>
  <si>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</si>
  <si>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</si>
  <si>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</si>
  <si>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</si>
  <si>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</si>
  <si>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</si>
  <si>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</si>
  <si>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</si>
  <si>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</si>
  <si>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</si>
  <si>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</si>
  <si>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</si>
  <si>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</si>
  <si>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</si>
  <si>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</si>
  <si>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</si>
  <si>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</si>
  <si>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</si>
  <si>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</si>
  <si>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</si>
  <si>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</si>
  <si>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</si>
  <si>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</si>
  <si>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</si>
  <si>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</si>
  <si>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</si>
  <si>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</si>
  <si>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</si>
  <si>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</si>
  <si>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</si>
  <si>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</si>
  <si>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</si>
  <si>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</si>
  <si>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</si>
  <si>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</si>
  <si>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</si>
  <si>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</si>
  <si>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</si>
  <si>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</si>
  <si>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</si>
  <si>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</si>
  <si>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</si>
  <si>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</si>
  <si>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</si>
  <si>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</si>
  <si>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</si>
  <si>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</si>
  <si>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</si>
  <si>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</si>
  <si>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</si>
  <si>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</si>
  <si>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</si>
  <si>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</si>
  <si>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</si>
  <si>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</si>
  <si>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</si>
  <si>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</si>
  <si>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</si>
  <si>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</si>
  <si>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</si>
  <si>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</si>
  <si>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</si>
  <si>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</si>
  <si>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</si>
  <si>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</si>
  <si>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</si>
  <si>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</si>
  <si>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</si>
  <si>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</si>
  <si>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</si>
  <si>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</si>
  <si>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</si>
  <si>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</si>
  <si>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</si>
  <si>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</si>
  <si>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</si>
  <si>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</si>
  <si>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</si>
  <si>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</si>
  <si>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</si>
  <si>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</si>
  <si>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</si>
  <si>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</si>
  <si>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</si>
  <si>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</si>
  <si>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</si>
  <si>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</si>
  <si>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</si>
  <si>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</si>
  <si>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</si>
  <si>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</si>
  <si>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</si>
  <si>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</si>
  <si>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</si>
  <si>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</si>
  <si>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</si>
  <si>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</si>
  <si>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</si>
  <si>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</si>
  <si>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</si>
  <si>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</si>
  <si>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</si>
  <si>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</si>
  <si>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</si>
  <si>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</si>
  <si>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</si>
  <si>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</si>
  <si>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</si>
  <si>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</si>
  <si>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</si>
  <si>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</si>
  <si>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</si>
  <si>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</si>
  <si>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</si>
  <si>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</si>
  <si>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</si>
  <si>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</si>
  <si>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</si>
  <si>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</si>
  <si>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</si>
  <si>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</si>
  <si>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</si>
  <si>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</si>
  <si>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</si>
  <si>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</si>
  <si>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</si>
  <si>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</si>
  <si>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</si>
  <si>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</si>
  <si>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</si>
  <si>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</si>
  <si>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</si>
  <si>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</si>
  <si>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</si>
  <si>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</si>
  <si>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</si>
  <si>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</si>
  <si>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</si>
  <si>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</si>
  <si>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</si>
  <si>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</si>
  <si>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</si>
  <si>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</si>
  <si>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</si>
  <si>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</si>
  <si>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</si>
  <si>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</si>
  <si>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</si>
  <si>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</si>
  <si>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</si>
  <si>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</si>
  <si>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</si>
  <si>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</si>
  <si>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</si>
  <si>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</si>
  <si>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</si>
  <si>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</si>
  <si>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</si>
  <si>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</si>
  <si>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</si>
  <si>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</si>
  <si>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</si>
  <si>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</si>
  <si>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</si>
  <si>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</si>
  <si>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</si>
  <si>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</si>
  <si>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</si>
  <si>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</si>
  <si>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</si>
  <si>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</si>
  <si>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</si>
  <si>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</si>
  <si>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</si>
  <si>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</si>
  <si>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</si>
  <si>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</si>
  <si>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</si>
  <si>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</si>
  <si>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</si>
  <si>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</si>
  <si>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</si>
  <si>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</si>
  <si>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</si>
  <si>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</si>
  <si>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</si>
  <si>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</si>
  <si>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</si>
  <si>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</si>
  <si>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</si>
  <si>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</si>
  <si>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</si>
  <si>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</si>
  <si>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</si>
  <si>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</si>
  <si>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</si>
  <si>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</si>
  <si>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</si>
  <si>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</si>
  <si>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</si>
  <si>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</si>
  <si>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</si>
  <si>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</si>
  <si>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</si>
  <si>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</si>
  <si>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</si>
  <si>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</si>
  <si>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</si>
  <si>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</si>
  <si>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</si>
  <si>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</si>
  <si>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</si>
  <si>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</si>
  <si>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</si>
  <si>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</si>
  <si>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</si>
  <si>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</si>
  <si>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</si>
  <si>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</si>
  <si>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</si>
  <si>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</si>
  <si>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</si>
  <si>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</si>
  <si>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</si>
  <si>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</si>
  <si>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</si>
  <si>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</si>
  <si>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</si>
  <si>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</si>
  <si>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</si>
  <si>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</si>
  <si>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</si>
  <si>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</si>
  <si>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</si>
  <si>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</si>
  <si>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</si>
  <si>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</si>
  <si>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</si>
  <si>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</si>
  <si>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</si>
  <si>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</si>
  <si>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</si>
  <si>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</si>
  <si>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</si>
  <si>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</si>
  <si>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</si>
  <si>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</si>
  <si>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</si>
  <si>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</si>
  <si>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</si>
  <si>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</si>
  <si>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</si>
  <si>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</si>
  <si>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</si>
  <si>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</si>
  <si>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</si>
  <si>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</si>
  <si>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</si>
  <si>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</si>
  <si>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</si>
  <si>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</si>
  <si>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</si>
  <si>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</si>
  <si>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</si>
  <si>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</si>
  <si>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</si>
  <si>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</si>
  <si>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</si>
  <si>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</si>
  <si>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</si>
  <si>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</si>
  <si>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</si>
  <si>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</si>
  <si>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</si>
  <si>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</si>
  <si>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</si>
  <si>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</si>
  <si>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</si>
  <si>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</si>
  <si>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</si>
  <si>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</si>
  <si>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</si>
  <si>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</si>
  <si>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</si>
  <si>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</si>
  <si>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</si>
  <si>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</si>
  <si>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</si>
  <si>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</si>
  <si>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</si>
  <si>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</si>
  <si>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</si>
  <si>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</si>
  <si>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</si>
  <si>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</si>
  <si>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</si>
  <si>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</si>
  <si>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</si>
  <si>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</si>
  <si>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</si>
  <si>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</si>
  <si>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</si>
  <si>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</si>
  <si>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</si>
  <si>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</si>
  <si>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</si>
  <si>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</si>
  <si>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</si>
  <si>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</si>
  <si>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</si>
  <si>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</si>
  <si>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</si>
  <si>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</si>
  <si>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</si>
  <si>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</si>
  <si>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</si>
  <si>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</si>
  <si>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</si>
  <si>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</si>
  <si>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</si>
  <si>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</si>
  <si>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</si>
  <si>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</si>
  <si>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</si>
  <si>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</si>
  <si>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</si>
  <si>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</si>
  <si>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</si>
  <si>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</si>
  <si>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</si>
  <si>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</si>
  <si>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</si>
  <si>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</si>
  <si>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</si>
  <si>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</si>
  <si>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</si>
  <si>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</si>
  <si>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</si>
  <si>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</si>
  <si>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</si>
  <si>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</si>
  <si>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</si>
  <si>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</si>
  <si>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</si>
  <si>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</si>
  <si>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</si>
  <si>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</si>
  <si>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</si>
  <si>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</si>
  <si>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</si>
  <si>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</si>
  <si>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</si>
  <si>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</si>
  <si>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</si>
  <si>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</si>
  <si>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</si>
  <si>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</si>
  <si>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</si>
  <si>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</si>
  <si>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</si>
  <si>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</si>
  <si>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</si>
  <si>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</si>
  <si>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</si>
  <si>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</si>
  <si>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</si>
  <si>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</si>
  <si>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</si>
  <si>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</si>
  <si>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</si>
  <si>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</si>
  <si>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</si>
  <si>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</si>
  <si>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</si>
  <si>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</si>
  <si>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</si>
  <si>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</si>
  <si>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</si>
  <si>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</si>
  <si>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</si>
  <si>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</si>
  <si>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</si>
  <si>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</si>
  <si>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</si>
  <si>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</si>
  <si>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</si>
  <si>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</si>
  <si>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</si>
  <si>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</si>
  <si>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</si>
  <si>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</si>
  <si>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</si>
  <si>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</si>
  <si>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</si>
  <si>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</si>
  <si>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</si>
  <si>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</si>
  <si>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</si>
  <si>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</si>
  <si>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</si>
  <si>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</si>
  <si>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</si>
  <si>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</si>
  <si>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</si>
  <si>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</si>
  <si>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</si>
  <si>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</si>
  <si>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</si>
  <si>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</si>
  <si>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</si>
  <si>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</si>
  <si>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</si>
  <si>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</si>
  <si>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</si>
  <si>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</si>
  <si>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</si>
  <si>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</si>
  <si>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</si>
  <si>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</si>
  <si>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</si>
  <si>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</si>
  <si>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</si>
  <si>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</si>
  <si>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</si>
  <si>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</si>
  <si>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</si>
  <si>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</si>
  <si>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</si>
  <si>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</si>
  <si>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</si>
  <si>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</si>
  <si>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</si>
  <si>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</si>
  <si>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</si>
  <si>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</si>
  <si>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</si>
  <si>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</si>
  <si>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</si>
  <si>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</si>
  <si>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</si>
  <si>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</si>
  <si>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</si>
  <si>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</si>
  <si>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</si>
  <si>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</si>
  <si>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</si>
  <si>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</si>
  <si>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</si>
  <si>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</si>
  <si>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</si>
  <si>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</si>
  <si>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</si>
  <si>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</si>
  <si>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</si>
  <si>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</si>
  <si>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</si>
  <si>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</si>
  <si>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</si>
  <si>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</si>
  <si>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</si>
  <si>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</si>
  <si>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</si>
  <si>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</si>
  <si>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</si>
  <si>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</si>
  <si>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</si>
  <si>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</si>
  <si>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</si>
  <si>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</si>
  <si>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</si>
  <si>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</si>
  <si>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</si>
  <si>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</si>
  <si>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</si>
  <si>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</si>
  <si>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</si>
  <si>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</si>
  <si>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</si>
  <si>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</si>
  <si>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</si>
  <si>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</si>
  <si>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</si>
  <si>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</si>
  <si>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</si>
  <si>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</si>
  <si>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</si>
  <si>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</si>
  <si>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</si>
  <si>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</si>
  <si>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</si>
  <si>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</si>
  <si>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</si>
  <si>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</si>
  <si>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</si>
  <si>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</si>
  <si>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</si>
  <si>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</si>
  <si>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</si>
  <si>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</si>
  <si>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</si>
  <si>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</si>
  <si>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</si>
  <si>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</si>
  <si>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</si>
  <si>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</si>
  <si>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</si>
  <si>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</si>
  <si>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</si>
  <si>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</si>
  <si>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</si>
  <si>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</si>
  <si>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</si>
  <si>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</si>
  <si>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</si>
  <si>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</si>
  <si>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</si>
  <si>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</si>
  <si>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</si>
  <si>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</si>
  <si>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</si>
  <si>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</si>
  <si>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</si>
  <si>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</si>
  <si>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</si>
  <si>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</si>
  <si>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</si>
  <si>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</si>
  <si>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</si>
  <si>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</si>
  <si>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</si>
  <si>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</si>
  <si>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</si>
  <si>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</si>
  <si>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</si>
  <si>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</si>
  <si>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</si>
  <si>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</si>
  <si>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</si>
  <si>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</si>
  <si>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</si>
  <si>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</si>
  <si>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</si>
  <si>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</si>
  <si>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</si>
  <si>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</si>
  <si>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</si>
  <si>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</si>
  <si>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</si>
  <si>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</si>
  <si>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</si>
  <si>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</si>
  <si>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</si>
  <si>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</si>
  <si>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</si>
  <si>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</si>
  <si>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</si>
  <si>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</si>
  <si>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</si>
  <si>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</si>
  <si>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</si>
  <si>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</si>
  <si>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</si>
  <si>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</si>
  <si>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</si>
  <si>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</si>
  <si>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</si>
  <si>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</si>
  <si>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</si>
  <si>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</si>
  <si>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</si>
  <si>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</si>
  <si>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</si>
  <si>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</si>
  <si>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</si>
  <si>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</si>
  <si>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</si>
  <si>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</si>
  <si>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</si>
  <si>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</si>
  <si>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</si>
  <si>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</si>
  <si>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</si>
  <si>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</si>
  <si>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</si>
  <si>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</si>
  <si>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</si>
  <si>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</si>
  <si>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</si>
  <si>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</si>
  <si>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</si>
  <si>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</si>
  <si>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</si>
  <si>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</si>
  <si>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</si>
  <si>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</si>
  <si>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</si>
  <si>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</si>
  <si>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</si>
  <si>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</si>
  <si>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</si>
  <si>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</si>
  <si>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</si>
  <si>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</si>
  <si>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</si>
  <si>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</si>
  <si>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</si>
  <si>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</si>
  <si>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</si>
  <si>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</si>
  <si>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</si>
  <si>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</si>
  <si>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</si>
  <si>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</si>
  <si>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</si>
  <si>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</si>
  <si>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</si>
  <si>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</si>
  <si>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</si>
  <si>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</si>
  <si>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</si>
  <si>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</si>
  <si>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</si>
  <si>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</si>
  <si>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</si>
  <si>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</si>
  <si>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</si>
  <si>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</si>
  <si>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</si>
  <si>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</si>
  <si>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</si>
  <si>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</si>
  <si>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</si>
  <si>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</si>
  <si>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</si>
  <si>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</si>
  <si>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</si>
  <si>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</si>
  <si>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</si>
  <si>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</si>
  <si>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</si>
  <si>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</si>
  <si>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</si>
  <si>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</si>
  <si>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</si>
  <si>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</si>
  <si>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</si>
  <si>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</si>
  <si>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</si>
  <si>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</si>
  <si>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</si>
  <si>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</si>
  <si>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</si>
  <si>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</si>
  <si>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</si>
  <si>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</si>
  <si>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</si>
  <si>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</si>
  <si>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</si>
  <si>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</si>
  <si>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</si>
  <si>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</si>
  <si>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</si>
  <si>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</si>
  <si>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</si>
  <si>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</si>
  <si>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</si>
  <si>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</si>
  <si>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</si>
  <si>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</si>
  <si>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</si>
  <si>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</si>
  <si>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</si>
  <si>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</si>
  <si>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</si>
  <si>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</si>
  <si>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</si>
  <si>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</si>
  <si>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</si>
  <si>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</si>
  <si>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</si>
  <si>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</si>
  <si>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</si>
  <si>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</si>
  <si>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</si>
  <si>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</si>
  <si>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</si>
  <si>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</si>
  <si>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</si>
  <si>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</si>
  <si>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</si>
  <si>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</si>
  <si>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</si>
  <si>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</si>
  <si>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</si>
  <si>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</si>
  <si>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</si>
  <si>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</si>
  <si>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</si>
  <si>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</si>
  <si>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</si>
  <si>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</si>
  <si>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</si>
  <si>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</si>
  <si>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</si>
  <si>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</si>
  <si>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</si>
  <si>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</si>
  <si>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</si>
  <si>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</si>
  <si>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</si>
  <si>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</si>
  <si>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</si>
  <si>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</si>
  <si>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</si>
  <si>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</si>
  <si>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</si>
  <si>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</si>
  <si>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</si>
  <si>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</si>
  <si>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</si>
  <si>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</si>
  <si>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</si>
  <si>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</si>
  <si>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</si>
  <si>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</si>
  <si>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</si>
  <si>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</si>
  <si>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</si>
  <si>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</si>
  <si>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</si>
  <si>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</si>
  <si>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</si>
  <si>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</si>
  <si>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</si>
  <si>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</si>
  <si>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</si>
  <si>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</si>
  <si>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</si>
  <si>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</si>
  <si>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</si>
  <si>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</si>
  <si>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</si>
  <si>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</si>
  <si>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</si>
  <si>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</si>
  <si>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</si>
  <si>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</si>
  <si>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</si>
  <si>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</si>
  <si>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</si>
  <si>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</si>
  <si>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</si>
  <si>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</si>
  <si>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</si>
  <si>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</si>
  <si>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</si>
  <si>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</si>
  <si>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</si>
  <si>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</si>
  <si>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</si>
  <si>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</si>
  <si>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</si>
  <si>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</si>
  <si>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</si>
  <si>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</si>
  <si>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</si>
  <si>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</si>
  <si>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</si>
  <si>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</si>
  <si>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</si>
  <si>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</si>
  <si>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</si>
  <si>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</si>
  <si>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</si>
  <si>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</si>
  <si>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</si>
  <si>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</si>
  <si>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</si>
  <si>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</si>
  <si>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</si>
  <si>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</si>
  <si>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</si>
  <si>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</si>
  <si>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</si>
  <si>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</si>
  <si>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</si>
  <si>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</si>
  <si>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</si>
  <si>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</si>
  <si>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</si>
  <si>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</si>
  <si>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</si>
  <si>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</si>
  <si>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</si>
  <si>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</si>
  <si>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</si>
  <si>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</si>
  <si>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</si>
  <si>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</si>
  <si>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</si>
  <si>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</si>
  <si>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</si>
  <si>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</si>
  <si>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</si>
  <si>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</si>
  <si>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</si>
  <si>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</si>
  <si>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</si>
  <si>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</si>
  <si>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</si>
  <si>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</si>
  <si>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</si>
  <si>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</si>
  <si>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</si>
  <si>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</si>
  <si>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</si>
  <si>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</si>
  <si>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</si>
  <si>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</si>
  <si>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</si>
  <si>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</si>
  <si>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</si>
  <si>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</si>
  <si>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</si>
  <si>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</si>
  <si>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</si>
  <si>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</si>
  <si>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</si>
  <si>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</si>
  <si>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</si>
  <si>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</si>
  <si>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</si>
  <si>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</si>
  <si>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</si>
  <si>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</si>
  <si>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</si>
  <si>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</si>
  <si>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</si>
  <si>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</si>
  <si>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</si>
  <si>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</si>
  <si>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</si>
  <si>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</si>
  <si>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</si>
  <si>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</si>
  <si>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</si>
  <si>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</si>
  <si>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</si>
  <si>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</si>
  <si>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</si>
  <si>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</si>
  <si>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</si>
  <si>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</si>
  <si>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</si>
  <si>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</si>
  <si>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</si>
  <si>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</si>
  <si>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</si>
  <si>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</si>
  <si>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</si>
  <si>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</si>
  <si>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</si>
  <si>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</si>
  <si>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</si>
  <si>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</si>
  <si>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</si>
  <si>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</si>
  <si>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</si>
  <si>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</si>
  <si>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</si>
  <si>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</si>
  <si>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</si>
  <si>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</si>
  <si>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</si>
  <si>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</si>
  <si>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</si>
  <si>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</si>
  <si>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</si>
  <si>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</si>
  <si>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</si>
  <si>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</si>
  <si>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</si>
  <si>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</si>
  <si>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</si>
  <si>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</si>
  <si>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</si>
  <si>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</si>
  <si>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</si>
  <si>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</si>
  <si>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</si>
  <si>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</si>
  <si>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</si>
  <si>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</si>
  <si>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</si>
  <si>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</si>
  <si>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</si>
  <si>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</si>
  <si>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</si>
  <si>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</si>
  <si>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</si>
  <si>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</si>
  <si>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</si>
  <si>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</si>
  <si>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</si>
  <si>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</si>
  <si>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</si>
  <si>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</si>
  <si>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</si>
  <si>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</si>
  <si>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</si>
  <si>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</si>
  <si>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</si>
  <si>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</si>
  <si>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</si>
  <si>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</si>
  <si>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</si>
  <si>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</si>
  <si>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</si>
  <si>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</si>
  <si>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</si>
  <si>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</si>
  <si>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</si>
  <si>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</si>
  <si>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</si>
  <si>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</si>
  <si>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</si>
  <si>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</si>
  <si>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</si>
  <si>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</si>
  <si>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</si>
  <si>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</si>
  <si>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</si>
  <si>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</si>
  <si>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</si>
  <si>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</si>
  <si>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</si>
  <si>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</si>
  <si>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</si>
  <si>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</si>
  <si>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</si>
  <si>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</si>
  <si>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</si>
  <si>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</si>
  <si>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</si>
  <si>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</si>
  <si>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</si>
  <si>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</si>
  <si>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</si>
  <si>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</si>
  <si>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</si>
  <si>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</si>
  <si>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</si>
  <si>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</si>
  <si>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</si>
  <si>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</si>
  <si>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</si>
  <si>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</si>
  <si>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</si>
  <si>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</si>
  <si>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</si>
  <si>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</si>
  <si>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</si>
  <si>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</si>
  <si>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</si>
  <si>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</si>
  <si>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</si>
  <si>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</si>
  <si>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</si>
  <si>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</si>
  <si>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</si>
  <si>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</si>
  <si>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</si>
  <si>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</si>
  <si>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</si>
  <si>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</si>
  <si>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</si>
  <si>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</si>
  <si>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</si>
  <si>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</si>
  <si>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</si>
  <si>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</si>
  <si>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</si>
  <si>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</si>
  <si>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</si>
  <si>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</si>
  <si>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</si>
  <si>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</si>
  <si>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</si>
  <si>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</si>
  <si>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</si>
  <si>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</si>
  <si>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</si>
  <si>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</si>
  <si>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</si>
  <si>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</si>
  <si>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</si>
  <si>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</si>
  <si>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</si>
  <si>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</si>
  <si>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</si>
  <si>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</si>
  <si>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</si>
  <si>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</si>
  <si>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</si>
  <si>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</si>
  <si>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</si>
  <si>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</si>
  <si>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</si>
  <si>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</si>
  <si>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</si>
  <si>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</si>
  <si>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</si>
  <si>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</si>
  <si>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</si>
  <si>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</si>
  <si>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</si>
  <si>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</si>
  <si>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</si>
  <si>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</si>
  <si>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</si>
  <si>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</si>
  <si>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</si>
  <si>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</si>
  <si>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</si>
  <si>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</si>
  <si>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</si>
  <si>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</si>
  <si>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</si>
  <si>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</si>
  <si>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</si>
  <si>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</si>
  <si>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</si>
  <si>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</si>
  <si>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</si>
  <si>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</si>
  <si>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</si>
  <si>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</si>
  <si>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</si>
  <si>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</si>
  <si>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</si>
  <si>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</si>
  <si>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</si>
  <si>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</si>
  <si>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</si>
  <si>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</si>
  <si>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</si>
  <si>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</si>
  <si>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</si>
  <si>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</si>
  <si>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</si>
  <si>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</si>
  <si>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</si>
  <si>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</si>
  <si>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</si>
  <si>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</si>
  <si>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</si>
  <si>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</si>
  <si>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</si>
  <si>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</si>
  <si>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</si>
  <si>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</si>
  <si>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</si>
  <si>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</si>
  <si>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</si>
  <si>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</si>
  <si>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</si>
  <si>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</si>
  <si>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</si>
  <si>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</si>
  <si>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</si>
  <si>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</si>
  <si>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</si>
  <si>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</si>
  <si>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</si>
  <si>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</si>
  <si>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</si>
  <si>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</si>
  <si>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</si>
  <si>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</si>
  <si>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</si>
  <si>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</si>
  <si>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</si>
  <si>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</si>
  <si>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</si>
  <si>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</si>
  <si>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</si>
  <si>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</si>
  <si>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</si>
  <si>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</si>
  <si>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</si>
  <si>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</si>
  <si>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</si>
  <si>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</si>
  <si>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</si>
  <si>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</si>
  <si>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</si>
  <si>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</si>
  <si>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</si>
  <si>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</si>
  <si>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</si>
  <si>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</si>
  <si>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</si>
  <si>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</si>
  <si>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</si>
  <si>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</si>
  <si>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</si>
  <si>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</si>
  <si>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</si>
  <si>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</si>
  <si>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</si>
  <si>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</si>
  <si>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</si>
  <si>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</si>
  <si>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</si>
  <si>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</si>
  <si>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</si>
  <si>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</si>
  <si>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</si>
  <si>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</si>
  <si>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</si>
  <si>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</si>
  <si>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</si>
  <si>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</si>
  <si>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</si>
  <si>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</si>
  <si>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</si>
  <si>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</si>
  <si>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</si>
  <si>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</si>
  <si>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</si>
  <si>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</si>
  <si>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</si>
  <si>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</si>
  <si>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</si>
  <si>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</si>
  <si>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</si>
  <si>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</si>
  <si>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</si>
  <si>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</si>
  <si>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</si>
  <si>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</si>
  <si>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</si>
  <si>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</si>
  <si>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</si>
  <si>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</si>
  <si>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</si>
  <si>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</si>
  <si>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</si>
  <si>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</si>
  <si>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</si>
  <si>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</si>
  <si>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</si>
  <si>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</si>
  <si>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</si>
  <si>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</si>
  <si>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</si>
  <si>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</si>
  <si>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</si>
  <si>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</si>
  <si>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</si>
  <si>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</si>
  <si>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</si>
  <si>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</si>
  <si>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</si>
  <si>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</si>
  <si>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</si>
  <si>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</si>
  <si>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</si>
  <si>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</si>
  <si>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</si>
  <si>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</si>
  <si>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</si>
  <si>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</si>
  <si>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</si>
  <si>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</si>
  <si>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</si>
  <si>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</si>
  <si>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</si>
  <si>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</si>
  <si>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</si>
  <si>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</si>
  <si>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</si>
  <si>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</si>
  <si>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</si>
  <si>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</si>
  <si>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</si>
  <si>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</si>
  <si>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</si>
  <si>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</si>
  <si>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</si>
  <si>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</si>
  <si>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</si>
  <si>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</si>
  <si>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</si>
  <si>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</si>
  <si>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</si>
  <si>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</si>
  <si>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</si>
  <si>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</si>
  <si>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</si>
  <si>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</si>
  <si>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</si>
  <si>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</si>
  <si>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</si>
  <si>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</si>
  <si>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</si>
  <si>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</si>
  <si>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</si>
  <si>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</si>
  <si>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</si>
  <si>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</si>
  <si>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</si>
  <si>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</si>
  <si>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</si>
  <si>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</si>
  <si>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</si>
  <si>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</si>
  <si>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</si>
  <si>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</si>
  <si>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</si>
  <si>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</si>
  <si>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</si>
  <si>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</si>
  <si>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</si>
  <si>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</si>
  <si>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</si>
  <si>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</si>
  <si>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</si>
  <si>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</si>
  <si>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</si>
  <si>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</si>
  <si>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</si>
  <si>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</si>
  <si>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</si>
  <si>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</si>
  <si>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</si>
  <si>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</si>
  <si>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</si>
  <si>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</si>
  <si>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</si>
  <si>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</si>
  <si>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</si>
  <si>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</si>
  <si>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</si>
  <si>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</si>
  <si>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</si>
  <si>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</si>
  <si>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</si>
  <si>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</si>
  <si>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</si>
  <si>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</si>
  <si>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</si>
  <si>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</si>
  <si>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</si>
  <si>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</si>
  <si>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</si>
  <si>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</si>
  <si>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</si>
  <si>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</si>
  <si>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</si>
  <si>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</si>
  <si>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</si>
  <si>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</si>
  <si>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</si>
  <si>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</si>
  <si>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</si>
  <si>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</si>
  <si>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</si>
  <si>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</si>
  <si>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</si>
  <si>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</si>
  <si>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</si>
  <si>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</si>
  <si>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</si>
  <si>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</si>
  <si>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</si>
  <si>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</si>
  <si>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</si>
  <si>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</si>
  <si>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</si>
  <si>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</si>
  <si>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</si>
  <si>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</si>
  <si>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</si>
  <si>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</si>
  <si>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</si>
  <si>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</si>
  <si>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</si>
  <si>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</si>
  <si>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</si>
  <si>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</si>
  <si>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</si>
  <si>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</si>
  <si>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</si>
  <si>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</si>
  <si>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</si>
  <si>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</si>
  <si>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</si>
  <si>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</si>
  <si>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</si>
  <si>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</si>
  <si>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</si>
  <si>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</si>
  <si>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</si>
  <si>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</si>
  <si>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</si>
  <si>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</si>
  <si>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</si>
  <si>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</si>
  <si>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</si>
  <si>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</si>
  <si>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</si>
  <si>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</si>
  <si>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</si>
  <si>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</si>
  <si>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</si>
  <si>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</si>
  <si>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</si>
  <si>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</si>
  <si>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</si>
  <si>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</si>
  <si>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</si>
  <si>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</si>
  <si>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</si>
  <si>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</si>
  <si>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</si>
  <si>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</si>
  <si>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</si>
  <si>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</si>
  <si>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</si>
  <si>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</si>
  <si>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</si>
  <si>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</si>
  <si>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</si>
  <si>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</si>
  <si>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</si>
  <si>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</si>
  <si>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</si>
  <si>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</si>
  <si>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</si>
  <si>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</si>
  <si>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</si>
  <si>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</si>
  <si>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</si>
  <si>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</si>
  <si>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</si>
  <si>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</si>
  <si>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</si>
  <si>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</si>
  <si>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</si>
  <si>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</si>
  <si>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</si>
  <si>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</si>
  <si>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</si>
  <si>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</si>
  <si>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</si>
  <si>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</si>
  <si>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</si>
  <si>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</si>
  <si>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</si>
  <si>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</si>
  <si>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</si>
  <si>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</si>
  <si>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</si>
  <si>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</si>
  <si>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</si>
  <si>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</si>
  <si>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</si>
  <si>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</si>
  <si>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</si>
  <si>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</si>
  <si>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</si>
  <si>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</si>
  <si>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</si>
  <si>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</si>
  <si>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</si>
  <si>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</si>
  <si>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</si>
  <si>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</si>
  <si>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</si>
  <si>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</si>
  <si>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</si>
  <si>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</si>
  <si>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</si>
  <si>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</si>
  <si>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</si>
  <si>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</si>
  <si>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</si>
  <si>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</si>
  <si>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</si>
  <si>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</si>
  <si>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</si>
  <si>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</si>
  <si>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</si>
  <si>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</si>
  <si>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</si>
  <si>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</si>
  <si>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</si>
  <si>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</si>
  <si>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</si>
  <si>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</si>
  <si>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</si>
  <si>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</si>
  <si>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</si>
  <si>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</si>
  <si>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</si>
  <si>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</si>
  <si>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</si>
  <si>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</si>
  <si>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</si>
  <si>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</si>
  <si>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</si>
  <si>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</si>
  <si>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</si>
  <si>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</si>
  <si>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</si>
  <si>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</si>
  <si>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</si>
  <si>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</si>
  <si>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</si>
  <si>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</si>
  <si>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</si>
  <si>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</si>
  <si>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</si>
  <si>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</si>
  <si>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</si>
  <si>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</si>
  <si>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</si>
  <si>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</si>
  <si>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</si>
  <si>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</si>
  <si>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</si>
  <si>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</si>
  <si>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</si>
  <si>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</si>
  <si>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</si>
  <si>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</si>
  <si>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</si>
  <si>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</si>
  <si>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</si>
  <si>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</si>
  <si>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</si>
  <si>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</si>
  <si>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</si>
  <si>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</si>
  <si>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</si>
  <si>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</si>
  <si>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</si>
  <si>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</si>
  <si>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</si>
  <si>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</si>
  <si>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</si>
  <si>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</si>
  <si>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</si>
  <si>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</si>
  <si>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</si>
  <si>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</si>
  <si>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</si>
  <si>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</si>
  <si>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</si>
  <si>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</si>
  <si>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</si>
  <si>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</si>
  <si>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</si>
  <si>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</si>
  <si>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</si>
  <si>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</si>
  <si>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</si>
  <si>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</si>
  <si>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</si>
  <si>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</si>
  <si>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</si>
  <si>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</si>
  <si>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</si>
  <si>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</si>
  <si>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</si>
  <si>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</si>
  <si>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</si>
  <si>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</si>
  <si>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</si>
  <si>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</si>
  <si>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</si>
  <si>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</si>
  <si>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</si>
  <si>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</si>
  <si>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</si>
  <si>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</si>
  <si>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</si>
  <si>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</si>
  <si>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</si>
  <si>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</si>
  <si>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</si>
  <si>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</si>
  <si>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</si>
  <si>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</si>
  <si>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</si>
  <si>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</si>
  <si>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</si>
  <si>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</si>
  <si>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</si>
  <si>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</si>
  <si>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</si>
  <si>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</si>
  <si>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</si>
  <si>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</si>
  <si>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</si>
  <si>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</si>
  <si>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</si>
  <si>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</si>
  <si>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</si>
  <si>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</si>
  <si>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</si>
  <si>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</si>
  <si>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</si>
  <si>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</si>
  <si>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</si>
  <si>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</si>
  <si>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</si>
  <si>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</si>
  <si>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</si>
  <si>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</si>
  <si>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</si>
  <si>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</si>
  <si>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</si>
  <si>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</si>
  <si>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</si>
  <si>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</si>
  <si>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</si>
  <si>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</si>
  <si>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</si>
  <si>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</si>
  <si>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</si>
  <si>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</si>
  <si>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</si>
  <si>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</si>
  <si>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</si>
  <si>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</si>
  <si>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</si>
  <si>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</si>
  <si>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</si>
  <si>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</si>
  <si>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</si>
  <si>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</si>
  <si>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</si>
  <si>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</si>
  <si>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</si>
  <si>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</si>
  <si>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</si>
  <si>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</si>
  <si>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</si>
  <si>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</si>
  <si>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</si>
  <si>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</si>
  <si>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</si>
  <si>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</si>
  <si>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</si>
  <si>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</si>
  <si>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</si>
  <si>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</si>
  <si>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</si>
  <si>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</si>
  <si>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</si>
  <si>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</si>
  <si>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</si>
  <si>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</si>
  <si>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</si>
  <si>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</si>
  <si>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</si>
  <si>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</si>
  <si>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</si>
  <si>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</si>
  <si>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</si>
  <si>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</si>
  <si>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</si>
  <si>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</si>
  <si>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</si>
  <si>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</si>
  <si>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</si>
  <si>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</si>
  <si>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</si>
  <si>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</si>
  <si>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</si>
  <si>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</si>
  <si>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</si>
  <si>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</si>
  <si>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</si>
  <si>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</si>
  <si>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</si>
  <si>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</si>
  <si>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</si>
  <si>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</si>
  <si>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</si>
  <si>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</si>
  <si>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</si>
  <si>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</si>
  <si>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</si>
  <si>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</si>
  <si>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</si>
  <si>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</si>
  <si>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</si>
  <si>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</si>
  <si>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</si>
  <si>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</si>
  <si>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</si>
  <si>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</si>
  <si>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</si>
  <si>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</si>
  <si>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</si>
  <si>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</si>
  <si>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</si>
  <si>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</si>
  <si>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</si>
  <si>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</si>
  <si>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</si>
  <si>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</si>
  <si>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</si>
  <si>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</si>
  <si>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</si>
  <si>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</si>
  <si>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</si>
  <si>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</si>
  <si>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</si>
  <si>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</si>
  <si>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</si>
  <si>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</si>
  <si>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</si>
  <si>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</si>
  <si>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</si>
  <si>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</si>
  <si>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</si>
  <si>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</si>
  <si>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</si>
  <si>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</si>
  <si>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</si>
  <si>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</si>
  <si>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</si>
  <si>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</si>
  <si>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</si>
  <si>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</si>
  <si>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</si>
  <si>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</si>
  <si>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</si>
  <si>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</si>
  <si>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</si>
  <si>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</si>
  <si>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</si>
  <si>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</si>
  <si>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</si>
  <si>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</si>
  <si>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</si>
  <si>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</si>
  <si>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</si>
  <si>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</si>
  <si>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</si>
  <si>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</si>
  <si>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</si>
  <si>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</si>
  <si>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</si>
  <si>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</si>
  <si>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</si>
  <si>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</si>
  <si>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</si>
  <si>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</si>
  <si>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</si>
  <si>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</si>
  <si>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</si>
  <si>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</si>
  <si>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</si>
  <si>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</si>
  <si>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</si>
  <si>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</si>
  <si>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</si>
  <si>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</si>
  <si>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</si>
  <si>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</si>
  <si>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</si>
  <si>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</si>
  <si>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</si>
  <si>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</si>
  <si>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</si>
  <si>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</si>
  <si>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</si>
  <si>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</si>
  <si>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</si>
  <si>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</si>
  <si>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</si>
  <si>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</si>
  <si>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</si>
  <si>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</si>
  <si>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</si>
  <si>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</si>
  <si>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</si>
  <si>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</si>
  <si>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</si>
  <si>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</si>
  <si>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</si>
  <si>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</si>
  <si>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</si>
  <si>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</si>
  <si>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</si>
  <si>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</si>
  <si>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</si>
  <si>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</si>
  <si>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</si>
  <si>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</si>
  <si>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</si>
  <si>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</si>
  <si>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</si>
  <si>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</si>
  <si>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</si>
  <si>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</si>
  <si>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</si>
  <si>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</si>
  <si>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</si>
  <si>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</si>
  <si>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</si>
  <si>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</si>
  <si>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</si>
  <si>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</si>
  <si>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</si>
  <si>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</si>
  <si>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</si>
  <si>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</si>
  <si>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</si>
  <si>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</si>
  <si>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</si>
  <si>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</si>
  <si>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</si>
  <si>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</si>
  <si>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</si>
  <si>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</si>
  <si>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</si>
  <si>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</si>
  <si>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</si>
  <si>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</si>
  <si>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</si>
  <si>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</si>
  <si>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</si>
  <si>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</si>
  <si>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</si>
  <si>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</si>
  <si>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</si>
  <si>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</si>
  <si>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</si>
  <si>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</si>
  <si>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</si>
  <si>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</si>
  <si>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</si>
  <si>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</si>
  <si>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</si>
  <si>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</si>
  <si>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</si>
  <si>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</si>
  <si>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</si>
  <si>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</si>
  <si>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</si>
  <si>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</si>
  <si>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</si>
  <si>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</si>
  <si>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</si>
  <si>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</si>
  <si>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</si>
  <si>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</si>
  <si>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</si>
  <si>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</si>
  <si>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</si>
  <si>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</si>
  <si>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</si>
  <si>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</si>
  <si>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</si>
  <si>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</si>
  <si>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</si>
  <si>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</si>
  <si>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</si>
  <si>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</si>
  <si>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</si>
  <si>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</si>
  <si>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</si>
  <si>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</si>
  <si>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</si>
  <si>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</si>
  <si>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</si>
  <si>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</si>
  <si>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</si>
  <si>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</si>
  <si>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</si>
  <si>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</si>
  <si>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</si>
  <si>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</si>
  <si>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</si>
  <si>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</si>
  <si>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</si>
  <si>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</si>
  <si>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</si>
  <si>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</si>
  <si>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</si>
  <si>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</si>
  <si>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</si>
  <si>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</si>
  <si>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</si>
  <si>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</si>
  <si>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</si>
  <si>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</si>
  <si>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</si>
  <si>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</si>
  <si>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</si>
  <si>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</si>
  <si>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</si>
  <si>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</si>
  <si>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</si>
  <si>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</si>
  <si>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</si>
  <si>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</si>
  <si>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</si>
  <si>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</si>
  <si>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</si>
  <si>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</si>
  <si>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</si>
  <si>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</si>
  <si>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</si>
  <si>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</si>
  <si>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</si>
  <si>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</si>
  <si>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</si>
  <si>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</si>
  <si>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</si>
  <si>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</si>
  <si>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</si>
  <si>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</si>
  <si>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</si>
  <si>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</si>
  <si>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</si>
  <si>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</si>
  <si>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</si>
  <si>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</si>
  <si>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</si>
  <si>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</si>
  <si>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</si>
  <si>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</si>
  <si>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</si>
  <si>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</si>
  <si>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</si>
  <si>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</si>
  <si>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</si>
  <si>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</si>
  <si>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</si>
  <si>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</si>
  <si>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</si>
  <si>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</si>
  <si>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</si>
  <si>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</si>
  <si>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</si>
  <si>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</si>
  <si>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</si>
  <si>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</si>
  <si>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</si>
  <si>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</si>
  <si>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</si>
  <si>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</si>
  <si>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</si>
  <si>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</si>
  <si>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</si>
  <si>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</si>
  <si>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</si>
  <si>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</si>
  <si>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</si>
  <si>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</si>
  <si>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</si>
  <si>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</si>
  <si>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</si>
  <si>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</si>
  <si>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</si>
  <si>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</si>
  <si>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</si>
  <si>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</si>
  <si>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</si>
  <si>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</si>
  <si>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</si>
  <si>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</si>
  <si>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</si>
  <si>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</si>
  <si>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</si>
  <si>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</si>
  <si>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</si>
  <si>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</si>
  <si>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</si>
  <si>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</si>
  <si>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</si>
  <si>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</si>
  <si>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</si>
  <si>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</si>
  <si>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</si>
  <si>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</si>
  <si>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</si>
  <si>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</si>
  <si>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</si>
  <si>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</si>
  <si>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</si>
  <si>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</si>
  <si>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</si>
  <si>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</si>
  <si>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</si>
  <si>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</si>
  <si>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</si>
  <si>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</si>
  <si>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</si>
  <si>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</si>
  <si>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</si>
  <si>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</si>
  <si>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</si>
  <si>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</si>
  <si>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</si>
  <si>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</si>
  <si>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</si>
  <si>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</si>
  <si>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</si>
  <si>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</si>
  <si>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</si>
  <si>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</si>
  <si>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</si>
  <si>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</si>
  <si>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</si>
  <si>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</si>
  <si>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</si>
  <si>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</si>
  <si>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</si>
  <si>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</si>
  <si>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</si>
  <si>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</si>
  <si>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</si>
  <si>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</si>
  <si>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</si>
  <si>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</si>
  <si>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</si>
  <si>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</si>
  <si>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</si>
  <si>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</si>
  <si>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</si>
  <si>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</si>
  <si>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</si>
  <si>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</si>
  <si>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</si>
  <si>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</si>
  <si>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</si>
  <si>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</si>
  <si>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</si>
  <si>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</si>
  <si>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</si>
  <si>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</si>
  <si>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</si>
  <si>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</si>
  <si>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</si>
  <si>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</si>
  <si>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</si>
  <si>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</si>
  <si>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</si>
  <si>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</si>
  <si>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</si>
  <si>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</si>
  <si>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</si>
  <si>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</si>
  <si>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</si>
  <si>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</si>
  <si>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</si>
  <si>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</si>
  <si>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</si>
  <si>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</si>
  <si>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</si>
  <si>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</si>
  <si>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</si>
  <si>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</si>
  <si>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</si>
  <si>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</si>
  <si>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</si>
  <si>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</si>
  <si>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</si>
  <si>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</si>
  <si>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</si>
  <si>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</si>
  <si>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</si>
  <si>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</si>
  <si>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</si>
  <si>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</si>
  <si>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</si>
  <si>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</si>
  <si>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</si>
  <si>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</si>
  <si>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</si>
  <si>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</si>
  <si>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</si>
  <si>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</si>
  <si>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</si>
  <si>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</si>
  <si>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</si>
  <si>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</si>
  <si>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</si>
  <si>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</si>
  <si>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</si>
  <si>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</si>
  <si>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</si>
  <si>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</si>
  <si>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</si>
  <si>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</si>
  <si>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</si>
  <si>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</si>
  <si>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</si>
  <si>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</si>
  <si>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</si>
  <si>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</si>
  <si>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</si>
  <si>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</si>
  <si>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</si>
  <si>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</si>
  <si>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</si>
  <si>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</si>
  <si>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</si>
  <si>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</si>
  <si>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</si>
  <si>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</si>
  <si>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</si>
  <si>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</si>
  <si>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</si>
  <si>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</si>
  <si>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</si>
  <si>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</si>
  <si>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</si>
  <si>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</si>
  <si>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</si>
  <si>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</si>
  <si>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</si>
  <si>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</si>
  <si>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</si>
  <si>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</si>
  <si>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</si>
  <si>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</si>
  <si>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</si>
  <si>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</si>
  <si>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</si>
  <si>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</si>
  <si>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</si>
  <si>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</si>
  <si>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</si>
  <si>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</si>
  <si>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</si>
  <si>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</si>
  <si>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</si>
  <si>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</si>
  <si>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</si>
  <si>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</si>
  <si>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</si>
  <si>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</si>
  <si>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</si>
  <si>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</si>
  <si>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</si>
  <si>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</si>
  <si>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</si>
  <si>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</si>
  <si>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</si>
  <si>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</si>
  <si>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</si>
  <si>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</si>
  <si>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</si>
  <si>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</si>
  <si>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</si>
  <si>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</si>
  <si>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</si>
  <si>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</si>
  <si>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</si>
  <si>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</si>
  <si>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</si>
  <si>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</si>
  <si>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</si>
  <si>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</si>
  <si>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</si>
  <si>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</si>
  <si>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</si>
  <si>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</si>
  <si>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</si>
  <si>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</si>
  <si>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</si>
  <si>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</si>
  <si>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</si>
  <si>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</si>
  <si>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</si>
  <si>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</si>
  <si>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</si>
  <si>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</si>
  <si>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</si>
  <si>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</si>
  <si>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</si>
  <si>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</si>
  <si>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</si>
  <si>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</si>
  <si>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</si>
  <si>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</si>
  <si>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</si>
  <si>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</si>
  <si>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</si>
  <si>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</si>
  <si>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</si>
  <si>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</si>
  <si>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</si>
  <si>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</si>
  <si>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</si>
  <si>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</si>
  <si>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</si>
  <si>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</si>
  <si>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</si>
  <si>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</si>
  <si>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</si>
  <si>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</si>
  <si>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</si>
  <si>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</si>
  <si>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</si>
  <si>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</si>
  <si>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</si>
  <si>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</si>
  <si>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</si>
  <si>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</si>
  <si>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</si>
  <si>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</si>
  <si>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</si>
  <si>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</si>
  <si>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</si>
  <si>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</si>
  <si>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</si>
  <si>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</si>
  <si>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</si>
  <si>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</si>
  <si>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</si>
  <si>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</si>
  <si>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</si>
  <si>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</si>
  <si>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</si>
  <si>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</si>
  <si>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</si>
  <si>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</si>
  <si>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</si>
  <si>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</si>
  <si>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</si>
  <si>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</si>
  <si>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</si>
  <si>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</si>
  <si>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</si>
  <si>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</si>
  <si>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</si>
  <si>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</si>
  <si>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</si>
  <si>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</si>
  <si>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</si>
  <si>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</si>
  <si>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</si>
  <si>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</si>
  <si>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</si>
  <si>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</si>
  <si>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</si>
  <si>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</si>
  <si>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</si>
  <si>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</si>
  <si>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</si>
  <si>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</si>
  <si>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</si>
  <si>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</si>
  <si>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</si>
  <si>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</si>
  <si>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</si>
  <si>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</si>
  <si>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</si>
  <si>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</si>
  <si>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</si>
  <si>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</si>
  <si>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</si>
  <si>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</si>
  <si>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</si>
  <si>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</si>
  <si>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</si>
  <si>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</si>
  <si>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</si>
  <si>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</si>
  <si>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</si>
  <si>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</si>
  <si>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</si>
  <si>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</si>
  <si>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</si>
  <si>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</si>
  <si>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</si>
  <si>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</si>
  <si>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</si>
  <si>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</si>
  <si>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</si>
  <si>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</si>
  <si>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</si>
  <si>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</si>
  <si>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</si>
  <si>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</si>
  <si>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</si>
  <si>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</si>
  <si>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</si>
  <si>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</si>
  <si>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</si>
  <si>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</si>
  <si>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</si>
  <si>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</si>
  <si>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</si>
  <si>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</si>
  <si>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</si>
  <si>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</si>
  <si>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</si>
  <si>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</si>
  <si>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</si>
  <si>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</si>
  <si>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</si>
  <si>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</si>
  <si>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</si>
  <si>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</si>
  <si>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</si>
  <si>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</si>
  <si>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</si>
  <si>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</si>
  <si>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</si>
  <si>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</si>
  <si>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</si>
  <si>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</si>
  <si>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</si>
  <si>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</si>
  <si>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</si>
  <si>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</si>
  <si>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</si>
  <si>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</si>
  <si>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</si>
  <si>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</si>
  <si>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</si>
  <si>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</si>
  <si>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</si>
  <si>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</si>
  <si>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</si>
  <si>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</si>
  <si>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</si>
  <si>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</si>
  <si>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</si>
  <si>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</si>
  <si>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</si>
  <si>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</si>
  <si>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</si>
  <si>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</si>
  <si>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</si>
  <si>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</si>
  <si>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</si>
  <si>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</si>
  <si>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</si>
  <si>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</si>
  <si>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</si>
  <si>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</si>
  <si>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</si>
  <si>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</si>
  <si>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</si>
  <si>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</si>
  <si>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</si>
  <si>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</si>
  <si>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</si>
  <si>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</si>
  <si>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</si>
  <si>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</si>
  <si>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</si>
  <si>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</si>
  <si>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</si>
  <si>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</si>
  <si>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</si>
  <si>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</si>
  <si>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</si>
  <si>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</si>
  <si>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</si>
  <si>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</si>
  <si>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</si>
  <si>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</si>
  <si>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</si>
  <si>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</si>
  <si>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</si>
  <si>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</si>
  <si>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</si>
  <si>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</si>
  <si>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</si>
  <si>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</si>
  <si>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</si>
  <si>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</si>
  <si>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</si>
  <si>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</si>
  <si>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</si>
  <si>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</si>
  <si>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</si>
  <si>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</si>
  <si>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</si>
  <si>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</si>
  <si>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</si>
  <si>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</si>
  <si>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</si>
  <si>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</si>
  <si>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</si>
  <si>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</si>
  <si>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</si>
  <si>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</si>
  <si>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</si>
  <si>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</si>
  <si>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</si>
  <si>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</si>
  <si>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</si>
  <si>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</si>
  <si>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</si>
  <si>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</si>
  <si>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</si>
  <si>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</si>
  <si>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</si>
  <si>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</si>
  <si>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</si>
  <si>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</si>
  <si>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</si>
  <si>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</si>
  <si>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</si>
  <si>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</si>
  <si>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</si>
  <si>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</si>
  <si>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</si>
  <si>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</si>
  <si>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</si>
  <si>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</si>
  <si>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</si>
  <si>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</si>
  <si>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</si>
  <si>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</si>
  <si>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</si>
  <si>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</si>
  <si>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</si>
  <si>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</si>
  <si>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</si>
  <si>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</si>
  <si>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</si>
  <si>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</si>
  <si>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</si>
  <si>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</si>
  <si>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</si>
  <si>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</si>
  <si>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</si>
  <si>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</si>
  <si>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</si>
  <si>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</si>
  <si>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</si>
  <si>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</si>
  <si>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</si>
  <si>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</si>
  <si>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</si>
  <si>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</si>
  <si>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</si>
  <si>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</si>
  <si>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</si>
  <si>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</si>
  <si>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</si>
  <si>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</si>
  <si>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</si>
  <si>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</si>
  <si>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</si>
  <si>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</si>
  <si>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</si>
  <si>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</si>
  <si>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</si>
  <si>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</si>
  <si>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</si>
  <si>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</si>
  <si>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</si>
  <si>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</si>
  <si>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</si>
  <si>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</si>
  <si>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</si>
  <si>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</si>
  <si>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</si>
  <si>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</si>
  <si>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</si>
  <si>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</si>
  <si>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</si>
  <si>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</si>
  <si>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</si>
  <si>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</si>
  <si>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</si>
  <si>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</si>
  <si>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</si>
  <si>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</si>
  <si>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</si>
  <si>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</si>
  <si>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</si>
  <si>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</si>
  <si>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</si>
  <si>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</si>
  <si>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</si>
  <si>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</si>
  <si>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</si>
  <si>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</si>
  <si>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</si>
  <si>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</si>
  <si>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</si>
  <si>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</si>
  <si>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</si>
  <si>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</si>
  <si>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</si>
  <si>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</si>
  <si>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</si>
  <si>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</si>
  <si>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</si>
  <si>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</si>
  <si>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</si>
  <si>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</si>
  <si>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</si>
  <si>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</si>
  <si>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</si>
  <si>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</si>
  <si>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</si>
  <si>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</si>
  <si>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</si>
  <si>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</si>
  <si>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</si>
  <si>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</si>
  <si>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</si>
  <si>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</si>
  <si>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</si>
  <si>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</si>
  <si>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</si>
  <si>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</si>
  <si>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</si>
  <si>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</si>
  <si>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</si>
  <si>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</si>
  <si>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</si>
  <si>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</si>
  <si>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</si>
  <si>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</si>
  <si>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</si>
  <si>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</si>
  <si>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</si>
  <si>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</si>
  <si>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</si>
  <si>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</si>
  <si>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</si>
  <si>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</si>
  <si>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</si>
  <si>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</si>
  <si>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</si>
  <si>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</si>
  <si>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</si>
  <si>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</si>
  <si>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</si>
  <si>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</si>
  <si>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</si>
  <si>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</si>
  <si>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</si>
  <si>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</si>
  <si>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</si>
  <si>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</si>
  <si>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</si>
  <si>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</si>
  <si>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</si>
  <si>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</si>
  <si>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</si>
  <si>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</si>
  <si>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</si>
  <si>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</si>
  <si>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</si>
  <si>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</si>
  <si>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</si>
  <si>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</si>
  <si>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</si>
  <si>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</si>
  <si>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</si>
  <si>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</si>
  <si>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</si>
  <si>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</si>
  <si>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</si>
  <si>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</si>
  <si>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</si>
  <si>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</si>
  <si>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</si>
  <si>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</si>
  <si>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</si>
  <si>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</si>
  <si>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</si>
  <si>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</si>
  <si>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</si>
  <si>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</si>
  <si>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</si>
  <si>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</si>
  <si>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</si>
  <si>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</si>
  <si>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</si>
  <si>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</si>
  <si>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</si>
  <si>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</si>
  <si>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</si>
  <si>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</si>
  <si>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</si>
  <si>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</si>
  <si>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</si>
  <si>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</si>
  <si>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</si>
  <si>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</si>
  <si>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</si>
  <si>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</si>
  <si>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</si>
  <si>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</si>
  <si>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</si>
  <si>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</si>
  <si>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</si>
  <si>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</si>
  <si>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</si>
  <si>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</si>
  <si>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</si>
  <si>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</si>
  <si>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</si>
  <si>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</si>
  <si>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</si>
  <si>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</si>
  <si>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</si>
  <si>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</si>
  <si>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</si>
  <si>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</si>
  <si>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</si>
  <si>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</si>
  <si>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</si>
  <si>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</si>
  <si>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</si>
  <si>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</si>
  <si>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</si>
  <si>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</si>
  <si>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</si>
  <si>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</si>
  <si>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</si>
  <si>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</si>
  <si>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</si>
  <si>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</si>
  <si>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</si>
  <si>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</si>
  <si>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</si>
  <si>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</si>
  <si>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</si>
  <si>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</si>
  <si>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</si>
  <si>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</si>
  <si>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</si>
  <si>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</si>
  <si>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</si>
  <si>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</si>
  <si>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</si>
  <si>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</si>
  <si>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</si>
  <si>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</si>
  <si>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</si>
  <si>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</si>
  <si>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</si>
  <si>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</si>
  <si>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</si>
  <si>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</si>
  <si>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</si>
  <si>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</si>
  <si>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</si>
  <si>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</si>
  <si>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</si>
  <si>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</si>
  <si>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</si>
  <si>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</si>
  <si>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</si>
  <si>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</si>
  <si>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</si>
  <si>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</si>
  <si>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</si>
  <si>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</si>
  <si>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</si>
  <si>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</si>
  <si>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</si>
  <si>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</si>
  <si>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</si>
  <si>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</si>
  <si>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</si>
  <si>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</si>
  <si>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</si>
  <si>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</si>
  <si>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</si>
  <si>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</si>
  <si>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</si>
  <si>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</si>
  <si>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</si>
  <si>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</si>
  <si>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</si>
  <si>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</si>
  <si>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</si>
  <si>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</si>
  <si>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</si>
  <si>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</si>
  <si>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</si>
  <si>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</si>
  <si>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</si>
  <si>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</si>
  <si>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</si>
  <si>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</si>
  <si>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</si>
  <si>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</si>
  <si>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</si>
  <si>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</si>
  <si>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</si>
  <si>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</si>
  <si>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</si>
  <si>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</si>
  <si>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</si>
  <si>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</si>
  <si>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</si>
  <si>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</si>
  <si>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</si>
  <si>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</si>
  <si>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</si>
  <si>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</si>
  <si>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</si>
  <si>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</si>
  <si>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</si>
  <si>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</si>
  <si>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</si>
  <si>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</si>
  <si>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</si>
  <si>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</si>
  <si>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</si>
  <si>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</si>
  <si>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</si>
  <si>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</si>
  <si>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</si>
  <si>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</si>
  <si>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</si>
  <si>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</si>
  <si>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</si>
  <si>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</si>
  <si>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</si>
  <si>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</si>
  <si>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</si>
  <si>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</si>
  <si>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</si>
  <si>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</si>
  <si>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</si>
  <si>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</si>
  <si>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</si>
  <si>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</si>
  <si>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</si>
  <si>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</si>
  <si>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</si>
  <si>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</si>
  <si>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</si>
  <si>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</si>
  <si>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</si>
  <si>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</si>
  <si>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</si>
  <si>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</si>
  <si>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</si>
  <si>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</si>
  <si>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</si>
  <si>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</si>
  <si>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</si>
  <si>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</si>
  <si>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</si>
  <si>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</si>
  <si>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</si>
  <si>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</si>
  <si>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</si>
  <si>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</si>
  <si>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</si>
  <si>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</si>
  <si>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</si>
  <si>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</si>
  <si>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</si>
  <si>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</si>
  <si>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</si>
  <si>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</si>
  <si>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</si>
  <si>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</si>
  <si>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</si>
  <si>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</si>
  <si>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</si>
  <si>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</si>
  <si>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</si>
  <si>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</si>
  <si>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</si>
  <si>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</si>
  <si>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</si>
  <si>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</si>
  <si>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</si>
  <si>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</si>
  <si>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</si>
  <si>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</si>
  <si>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</si>
  <si>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</si>
  <si>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</si>
  <si>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</si>
  <si>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</si>
  <si>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</si>
  <si>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</si>
  <si>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</si>
  <si>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</si>
  <si>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</si>
  <si>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</si>
  <si>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</si>
  <si>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</si>
  <si>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</si>
  <si>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</si>
  <si>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</si>
  <si>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</si>
  <si>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</si>
  <si>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</si>
  <si>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</si>
  <si>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</si>
  <si>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</si>
  <si>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</si>
  <si>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</si>
  <si>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</si>
  <si>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</si>
  <si>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</si>
  <si>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</si>
  <si>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</si>
  <si>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</si>
  <si>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</si>
  <si>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</si>
  <si>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</si>
  <si>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</si>
  <si>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</si>
  <si>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</si>
  <si>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</si>
  <si>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</si>
  <si>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</si>
  <si>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</si>
  <si>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</si>
  <si>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</si>
  <si>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</si>
  <si>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</si>
  <si>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</si>
  <si>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</si>
  <si>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</si>
  <si>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</si>
  <si>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</si>
  <si>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</si>
  <si>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</si>
  <si>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</si>
  <si>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</si>
  <si>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</si>
  <si>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</si>
  <si>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</si>
  <si>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</si>
  <si>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</si>
  <si>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</si>
  <si>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</si>
  <si>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</si>
  <si>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</si>
  <si>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</si>
  <si>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</si>
  <si>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</si>
  <si>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</si>
  <si>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</si>
  <si>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</si>
  <si>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</si>
  <si>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</si>
  <si>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</si>
  <si>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</si>
  <si>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</si>
  <si>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</si>
  <si>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</si>
  <si>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</si>
  <si>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</si>
  <si>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</si>
  <si>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</si>
  <si>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</si>
  <si>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</si>
  <si>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</si>
  <si>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</si>
  <si>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</si>
  <si>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</si>
  <si>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</si>
  <si>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</si>
  <si>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</si>
  <si>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</si>
  <si>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</si>
  <si>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</si>
  <si>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</si>
  <si>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</si>
  <si>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</si>
  <si>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</si>
  <si>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</si>
  <si>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</si>
  <si>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</si>
  <si>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</si>
  <si>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</si>
  <si>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</si>
  <si>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</si>
  <si>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</si>
  <si>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</si>
  <si>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</si>
  <si>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</si>
  <si>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</si>
  <si>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</si>
  <si>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</si>
  <si>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</si>
  <si>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</si>
  <si>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</si>
  <si>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</si>
  <si>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</si>
  <si>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</si>
  <si>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</si>
  <si>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</si>
  <si>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</si>
  <si>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</si>
  <si>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</si>
  <si>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</si>
  <si>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</si>
  <si>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</si>
  <si>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</si>
  <si>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</si>
  <si>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</si>
  <si>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</si>
  <si>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</si>
  <si>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</si>
  <si>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</si>
  <si>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</si>
  <si>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</si>
  <si>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</si>
  <si>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</si>
  <si>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</si>
  <si>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</si>
  <si>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</si>
  <si>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</si>
  <si>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</si>
  <si>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</si>
  <si>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</si>
  <si>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</si>
  <si>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</si>
  <si>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</si>
  <si>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</si>
  <si>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</si>
  <si>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</si>
  <si>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</si>
  <si>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</si>
  <si>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</si>
  <si>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</si>
  <si>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</si>
  <si>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</si>
  <si>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</si>
  <si>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</si>
  <si>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</si>
  <si>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</si>
  <si>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</si>
  <si>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</si>
  <si>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</si>
  <si>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</si>
  <si>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</si>
  <si>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</si>
  <si>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</si>
  <si>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</si>
  <si>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</si>
  <si>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</si>
  <si>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</si>
  <si>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</si>
  <si>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</si>
  <si>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</si>
  <si>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</si>
  <si>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</si>
  <si>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</si>
  <si>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</si>
  <si>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</si>
  <si>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</si>
  <si>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</si>
  <si>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</si>
  <si>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</si>
  <si>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</si>
  <si>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</si>
  <si>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</si>
  <si>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</si>
  <si>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</si>
  <si>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</si>
  <si>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</si>
  <si>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</si>
  <si>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</si>
  <si>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</si>
  <si>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</si>
  <si>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</si>
  <si>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</si>
  <si>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</si>
  <si>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</si>
  <si>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</si>
  <si>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</si>
  <si>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</si>
  <si>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</si>
  <si>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</si>
  <si>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</si>
  <si>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</si>
  <si>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</si>
  <si>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</si>
  <si>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</si>
  <si>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</si>
  <si>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</si>
  <si>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</si>
  <si>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</si>
  <si>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</si>
  <si>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</si>
  <si>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</si>
  <si>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</si>
  <si>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</si>
  <si>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</si>
  <si>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</si>
  <si>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</si>
  <si>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</si>
  <si>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</si>
  <si>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</si>
  <si>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</si>
  <si>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</si>
  <si>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</si>
  <si>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</si>
  <si>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</si>
  <si>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</si>
  <si>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</si>
  <si>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</si>
  <si>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</si>
  <si>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</si>
  <si>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</si>
  <si>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</si>
  <si>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</si>
  <si>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</si>
  <si>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</si>
  <si>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</si>
  <si>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</si>
  <si>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</si>
  <si>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</si>
  <si>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</si>
  <si>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</si>
  <si>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</si>
  <si>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</si>
  <si>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</si>
  <si>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</si>
  <si>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</si>
  <si>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</si>
  <si>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</si>
  <si>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</si>
  <si>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</si>
  <si>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</si>
  <si>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</si>
  <si>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</si>
  <si>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</si>
  <si>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</si>
  <si>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</si>
  <si>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</si>
  <si>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</si>
  <si>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</si>
  <si>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</si>
  <si>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</si>
  <si>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</si>
  <si>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</si>
  <si>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</si>
  <si>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</si>
  <si>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</si>
  <si>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</si>
  <si>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</si>
  <si>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</si>
  <si>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</si>
  <si>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</si>
  <si>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</si>
  <si>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</si>
  <si>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</si>
  <si>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</si>
  <si>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</si>
  <si>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</si>
  <si>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</si>
  <si>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</si>
  <si>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</si>
  <si>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</si>
  <si>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</si>
  <si>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</si>
  <si>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</si>
  <si>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</si>
  <si>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</si>
  <si>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</si>
  <si>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</si>
  <si>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</si>
  <si>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</si>
  <si>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</si>
  <si>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</si>
  <si>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</si>
  <si>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</si>
  <si>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</si>
  <si>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</si>
  <si>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</si>
  <si>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</si>
  <si>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</si>
  <si>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</si>
  <si>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</si>
  <si>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</si>
  <si>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</si>
  <si>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</si>
  <si>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</si>
  <si>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</si>
  <si>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</si>
  <si>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</si>
  <si>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</si>
  <si>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</si>
  <si>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</si>
  <si>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</si>
  <si>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</si>
  <si>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</si>
  <si>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</si>
  <si>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</si>
  <si>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</si>
  <si>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</si>
  <si>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</si>
  <si>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</si>
  <si>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</si>
  <si>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</si>
  <si>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</si>
  <si>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</si>
  <si>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</si>
  <si>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</si>
  <si>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</si>
  <si>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</si>
  <si>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</si>
  <si>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</si>
  <si>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</si>
  <si>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</si>
  <si>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</si>
  <si>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</si>
  <si>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</si>
  <si>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</si>
  <si>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</si>
  <si>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</si>
  <si>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</si>
  <si>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</si>
  <si>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</si>
  <si>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</si>
  <si>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</si>
  <si>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</si>
  <si>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</si>
  <si>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</si>
  <si>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</si>
  <si>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</si>
  <si>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</si>
  <si>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</si>
  <si>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</si>
  <si>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</si>
  <si>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</si>
  <si>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</si>
  <si>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</si>
  <si>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</si>
  <si>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</si>
  <si>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</si>
  <si>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</si>
  <si>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</si>
  <si>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</si>
  <si>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</si>
  <si>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</si>
  <si>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</si>
  <si>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</si>
  <si>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</si>
  <si>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</si>
  <si>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</si>
  <si>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</si>
  <si>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</si>
  <si>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</si>
  <si>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</si>
  <si>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</si>
  <si>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</si>
  <si>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</si>
  <si>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</si>
  <si>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</si>
  <si>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</si>
  <si>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</si>
  <si>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</si>
  <si>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</si>
  <si>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</si>
  <si>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</si>
  <si>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</si>
  <si>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</si>
  <si>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</si>
  <si>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</si>
  <si>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</si>
  <si>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</si>
  <si>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</si>
  <si>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</si>
  <si>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</si>
  <si>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</si>
  <si>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</si>
  <si>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</si>
  <si>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</si>
  <si>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</si>
  <si>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</si>
  <si>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</si>
  <si>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</si>
  <si>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</si>
  <si>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</si>
  <si>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</si>
  <si>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</si>
  <si>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</si>
  <si>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</si>
  <si>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</si>
  <si>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</si>
  <si>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</si>
  <si>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</si>
  <si>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</si>
  <si>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</si>
  <si>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</si>
  <si>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</si>
  <si>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</si>
  <si>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</si>
  <si>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</si>
  <si>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</si>
  <si>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</si>
  <si>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</si>
  <si>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</si>
  <si>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</si>
  <si>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</si>
  <si>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</si>
  <si>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</si>
  <si>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</si>
  <si>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</si>
  <si>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</si>
  <si>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</si>
  <si>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</si>
  <si>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</si>
  <si>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</si>
  <si>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</si>
  <si>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</si>
  <si>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</si>
  <si>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</si>
  <si>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</si>
  <si>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</si>
  <si>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</si>
  <si>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</si>
  <si>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</si>
  <si>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</si>
  <si>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</si>
  <si>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</si>
  <si>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</si>
  <si>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</si>
  <si>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</si>
  <si>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</si>
  <si>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</si>
  <si>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</si>
  <si>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</si>
  <si>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</si>
  <si>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</si>
  <si>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</si>
  <si>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</si>
  <si>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</si>
  <si>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</si>
  <si>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</si>
  <si>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</si>
  <si>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</si>
  <si>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</si>
  <si>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</si>
  <si>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</si>
  <si>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</si>
  <si>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</si>
  <si>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</si>
  <si>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</si>
  <si>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</si>
  <si>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</si>
  <si>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</si>
  <si>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</si>
  <si>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</si>
  <si>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</si>
  <si>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</si>
  <si>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</si>
  <si>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</si>
  <si>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</si>
  <si>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</si>
  <si>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</si>
  <si>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</si>
  <si>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</si>
  <si>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</si>
  <si>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</si>
  <si>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</si>
  <si>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</si>
  <si>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</si>
  <si>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</si>
  <si>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</si>
  <si>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</si>
  <si>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</si>
  <si>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</si>
  <si>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</si>
  <si>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</si>
  <si>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</si>
  <si>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</si>
  <si>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</si>
  <si>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</si>
  <si>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</si>
  <si>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</si>
  <si>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</si>
  <si>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</si>
  <si>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</si>
  <si>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</si>
  <si>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</si>
  <si>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</si>
  <si>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</si>
  <si>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</si>
  <si>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</si>
  <si>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</si>
  <si>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</si>
  <si>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</si>
  <si>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</si>
  <si>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</si>
  <si>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</si>
  <si>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</si>
  <si>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</si>
  <si>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</si>
  <si>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</si>
  <si>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</si>
  <si>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</si>
  <si>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</si>
  <si>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</si>
  <si>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</si>
  <si>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</si>
  <si>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</si>
  <si>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</si>
  <si>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</si>
  <si>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</si>
  <si>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</si>
  <si>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</si>
  <si>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</si>
  <si>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</si>
  <si>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</si>
  <si>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</si>
  <si>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</si>
  <si>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</si>
  <si>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</si>
  <si>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</si>
  <si>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</si>
  <si>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</si>
  <si>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</si>
  <si>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</si>
  <si>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</si>
  <si>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</si>
  <si>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</si>
  <si>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</si>
  <si>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</si>
  <si>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</si>
  <si>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</si>
  <si>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</si>
  <si>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</si>
  <si>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</si>
  <si>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</si>
  <si>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</si>
  <si>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</si>
  <si>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</si>
  <si>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</si>
  <si>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</si>
  <si>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</si>
  <si>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</si>
  <si>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</si>
  <si>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</si>
  <si>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</si>
  <si>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</si>
  <si>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</si>
  <si>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</si>
  <si>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</si>
  <si>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</si>
  <si>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</si>
  <si>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</si>
  <si>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</si>
  <si>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</si>
  <si>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</si>
  <si>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</si>
  <si>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</si>
  <si>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</si>
  <si>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</si>
  <si>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</si>
  <si>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</si>
  <si>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</si>
  <si>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</si>
  <si>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</si>
  <si>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</si>
  <si>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</si>
  <si>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</si>
  <si>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</si>
  <si>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</si>
  <si>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</si>
  <si>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</si>
  <si>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</si>
  <si>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</si>
  <si>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</si>
  <si>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</si>
  <si>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</si>
  <si>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</si>
  <si>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</si>
  <si>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</si>
  <si>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</si>
  <si>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</si>
  <si>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</si>
  <si>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</si>
  <si>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</si>
  <si>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</si>
  <si>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</si>
  <si>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</si>
  <si>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</si>
  <si>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</si>
  <si>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</si>
  <si>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</si>
  <si>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</si>
  <si>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</si>
  <si>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</si>
  <si>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</si>
  <si>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</si>
  <si>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</si>
  <si>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</si>
  <si>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</si>
  <si>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</si>
  <si>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</si>
  <si>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</si>
  <si>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</si>
  <si>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</si>
  <si>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</si>
  <si>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</si>
  <si>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</si>
  <si>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</si>
  <si>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</si>
  <si>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</si>
  <si>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</si>
  <si>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</si>
  <si>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</si>
  <si>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</si>
  <si>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</si>
  <si>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</si>
  <si>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</si>
  <si>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</si>
  <si>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</si>
  <si>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</si>
  <si>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</si>
  <si>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</si>
  <si>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</si>
  <si>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</si>
  <si>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</si>
  <si>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</si>
  <si>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</si>
  <si>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</si>
  <si>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</si>
  <si>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</si>
  <si>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</si>
  <si>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</si>
  <si>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</si>
  <si>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</si>
  <si>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</si>
  <si>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</si>
  <si>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</si>
  <si>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</si>
  <si>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</si>
  <si>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</si>
  <si>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</si>
  <si>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</si>
  <si>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</si>
  <si>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</si>
  <si>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</si>
  <si>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</si>
  <si>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</si>
  <si>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</si>
  <si>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</si>
  <si>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</si>
  <si>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</si>
  <si>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</si>
  <si>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</si>
  <si>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</si>
  <si>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</si>
  <si>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</si>
  <si>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</si>
  <si>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</si>
  <si>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</si>
  <si>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</si>
  <si>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</si>
  <si>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</si>
  <si>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</si>
  <si>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</si>
  <si>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</si>
  <si>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</si>
  <si>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</si>
  <si>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</si>
  <si>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</si>
  <si>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</si>
  <si>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</si>
  <si>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</si>
  <si>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</si>
  <si>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</si>
  <si>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</si>
  <si>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</si>
  <si>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</si>
  <si>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</si>
  <si>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</si>
  <si>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</si>
  <si>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</si>
  <si>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</si>
  <si>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</si>
  <si>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</si>
  <si>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</si>
  <si>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</si>
  <si>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</si>
  <si>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</si>
  <si>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</si>
  <si>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</si>
  <si>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</si>
  <si>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</si>
  <si>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</si>
  <si>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</si>
  <si>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</si>
  <si>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</si>
  <si>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</si>
  <si>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</si>
  <si>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</si>
  <si>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</si>
  <si>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</si>
  <si>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</si>
  <si>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</si>
  <si>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</si>
  <si>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</si>
  <si>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</si>
  <si>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</si>
  <si>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</si>
  <si>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</si>
  <si>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</si>
  <si>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</si>
  <si>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</si>
  <si>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</si>
  <si>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</si>
  <si>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</si>
  <si>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</si>
  <si>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</si>
  <si>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</si>
  <si>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</si>
  <si>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</si>
  <si>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</si>
  <si>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</si>
  <si>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</si>
  <si>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</si>
  <si>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</si>
  <si>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</si>
  <si>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</si>
  <si>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</si>
  <si>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</si>
  <si>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</si>
  <si>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</si>
  <si>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</si>
  <si>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</si>
  <si>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</si>
  <si>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</si>
  <si>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</si>
  <si>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</si>
  <si>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</si>
  <si>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</si>
  <si>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</si>
  <si>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</si>
  <si>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</si>
  <si>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</si>
  <si>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</si>
  <si>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</si>
  <si>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</si>
  <si>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</si>
  <si>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</si>
  <si>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</si>
  <si>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</si>
  <si>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</si>
  <si>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</si>
  <si>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</si>
  <si>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</si>
  <si>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</si>
  <si>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</si>
  <si>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</si>
  <si>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</si>
  <si>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</si>
  <si>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</si>
  <si>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</si>
  <si>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</si>
  <si>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</si>
  <si>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</si>
  <si>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</si>
  <si>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</si>
  <si>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</si>
  <si>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</si>
  <si>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</si>
  <si>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</si>
  <si>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</si>
  <si>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</si>
  <si>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</si>
  <si>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</si>
  <si>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</si>
  <si>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</si>
  <si>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</si>
  <si>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</si>
  <si>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</si>
  <si>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</si>
  <si>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</si>
  <si>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</si>
  <si>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</si>
  <si>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</si>
  <si>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</si>
  <si>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</si>
  <si>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</si>
  <si>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</si>
  <si>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</si>
  <si>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</si>
  <si>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</si>
  <si>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</si>
  <si>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</si>
  <si>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</si>
  <si>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</si>
  <si>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</si>
  <si>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</si>
  <si>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</si>
  <si>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</si>
  <si>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</si>
  <si>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</si>
  <si>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</si>
  <si>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</si>
  <si>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</si>
  <si>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</si>
  <si>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</si>
  <si>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</si>
  <si>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</si>
  <si>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</si>
  <si>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</si>
  <si>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</si>
  <si>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</si>
  <si>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</si>
  <si>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</si>
  <si>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</si>
  <si>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</si>
  <si>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</si>
  <si>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</si>
  <si>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</si>
  <si>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</si>
  <si>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</si>
  <si>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</si>
  <si>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</si>
  <si>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</si>
  <si>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</si>
  <si>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</si>
  <si>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</si>
  <si>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</si>
  <si>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</si>
  <si>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</si>
  <si>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</si>
  <si>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</si>
  <si>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</si>
  <si>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</si>
  <si>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</si>
  <si>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</si>
  <si>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</si>
  <si>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</si>
  <si>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</si>
  <si>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</si>
  <si>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</si>
  <si>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</si>
  <si>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</si>
  <si>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</si>
  <si>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</si>
  <si>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</si>
  <si>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</si>
  <si>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</si>
  <si>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</si>
  <si>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</si>
  <si>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</si>
  <si>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</si>
  <si>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</si>
  <si>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</si>
  <si>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</si>
  <si>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</si>
  <si>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</si>
  <si>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</si>
  <si>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</si>
  <si>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</si>
  <si>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</si>
  <si>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</si>
  <si>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</si>
  <si>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</si>
  <si>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</si>
  <si>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</si>
  <si>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</si>
  <si>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</si>
  <si>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</si>
  <si>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</si>
  <si>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</si>
  <si>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</si>
  <si>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</si>
  <si>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</si>
  <si>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</si>
  <si>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</si>
  <si>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</si>
  <si>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</si>
  <si>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</si>
  <si>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</si>
  <si>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</si>
  <si>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</si>
  <si>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</si>
  <si>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</si>
  <si>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</si>
  <si>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</si>
  <si>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</si>
  <si>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</si>
  <si>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</si>
  <si>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</si>
  <si>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</si>
  <si>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</si>
  <si>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</si>
  <si>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</si>
  <si>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</si>
  <si>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</si>
  <si>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</si>
  <si>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</si>
  <si>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</si>
  <si>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</si>
  <si>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</si>
  <si>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</si>
  <si>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</si>
  <si>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</si>
  <si>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</si>
  <si>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</si>
  <si>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</si>
  <si>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</si>
  <si>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</si>
  <si>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</si>
  <si>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</si>
  <si>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</si>
  <si>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</si>
  <si>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</si>
  <si>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</si>
  <si>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</si>
  <si>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</si>
  <si>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</si>
  <si>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</si>
  <si>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</si>
  <si>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</si>
  <si>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</si>
  <si>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</si>
  <si>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</si>
  <si>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</si>
  <si>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</si>
  <si>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</si>
  <si>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</si>
  <si>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</si>
  <si>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</si>
  <si>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</si>
  <si>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</si>
  <si>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</si>
  <si>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</si>
  <si>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</si>
  <si>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</si>
  <si>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</si>
  <si>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</si>
  <si>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</si>
  <si>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</si>
  <si>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</si>
  <si>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</si>
  <si>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</si>
  <si>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</si>
  <si>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</si>
  <si>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</si>
  <si>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</si>
  <si>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</si>
  <si>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</si>
  <si>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</si>
  <si>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</si>
  <si>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</si>
  <si>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</si>
  <si>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</si>
  <si>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</si>
  <si>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</si>
  <si>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</si>
  <si>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</si>
  <si>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</si>
  <si>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</si>
  <si>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</si>
  <si>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</si>
  <si>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</si>
  <si>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</si>
  <si>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</si>
  <si>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</si>
  <si>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</si>
  <si>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</si>
  <si>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</si>
  <si>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</si>
  <si>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</si>
  <si>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</si>
  <si>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</si>
  <si>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</si>
  <si>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</si>
  <si>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</si>
  <si>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</si>
  <si>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</si>
  <si>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</si>
  <si>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</si>
  <si>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</si>
  <si>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</si>
  <si>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</si>
  <si>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</si>
  <si>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</si>
  <si>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</si>
  <si>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</si>
  <si>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</si>
  <si>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</si>
  <si>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</si>
  <si>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</si>
  <si>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</si>
  <si>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</si>
  <si>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</si>
  <si>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</si>
  <si>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</si>
  <si>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</si>
  <si>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</si>
  <si>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</si>
  <si>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</si>
  <si>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</si>
  <si>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</si>
  <si>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</si>
  <si>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</si>
  <si>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</si>
  <si>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</si>
  <si>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</si>
  <si>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</si>
  <si>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</si>
  <si>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</si>
  <si>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</si>
  <si>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</si>
  <si>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</si>
  <si>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</si>
  <si>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</si>
  <si>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</si>
  <si>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</si>
  <si>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</si>
  <si>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</si>
  <si>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</si>
  <si>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</si>
  <si>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</si>
  <si>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</si>
  <si>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</si>
  <si>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</si>
  <si>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</si>
  <si>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</si>
  <si>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</si>
  <si>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</si>
  <si>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</si>
  <si>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</si>
  <si>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</si>
  <si>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</si>
  <si>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</si>
  <si>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</si>
  <si>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</si>
  <si>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</si>
  <si>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</si>
  <si>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</si>
  <si>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</si>
  <si>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</si>
  <si>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</si>
  <si>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</si>
  <si>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</si>
  <si>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</si>
  <si>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</si>
  <si>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</si>
  <si>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</si>
  <si>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</si>
  <si>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</si>
  <si>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</si>
  <si>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</si>
  <si>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</si>
  <si>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</si>
  <si>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</si>
  <si>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</si>
  <si>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</si>
  <si>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</si>
  <si>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</si>
  <si>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</si>
  <si>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</si>
  <si>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</si>
  <si>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</si>
  <si>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</si>
  <si>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</si>
  <si>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</si>
  <si>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</si>
  <si>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</si>
  <si>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</si>
  <si>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</si>
  <si>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</si>
  <si>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</si>
  <si>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</si>
  <si>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</si>
  <si>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</si>
  <si>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</si>
  <si>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</si>
  <si>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</si>
  <si>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</si>
  <si>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</si>
  <si>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</si>
  <si>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</si>
  <si>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</si>
  <si>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</si>
  <si>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</si>
  <si>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</si>
  <si>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</si>
  <si>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</si>
  <si>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</si>
  <si>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</si>
  <si>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</si>
  <si>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</si>
  <si>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</si>
  <si>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</si>
  <si>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</si>
  <si>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</si>
  <si>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</si>
  <si>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</si>
  <si>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</si>
  <si>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</si>
  <si>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</si>
  <si>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</si>
  <si>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</si>
  <si>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</si>
  <si>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</si>
  <si>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</si>
  <si>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</si>
  <si>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</si>
  <si>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</si>
  <si>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</si>
  <si>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</si>
  <si>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</si>
  <si>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</si>
  <si>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</si>
  <si>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</si>
  <si>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</si>
  <si>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</si>
  <si>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</si>
  <si>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</si>
  <si>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</si>
  <si>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</si>
  <si>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</si>
  <si>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</si>
  <si>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</si>
  <si>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</si>
  <si>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</si>
  <si>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</si>
  <si>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</si>
  <si>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</si>
  <si>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</si>
  <si>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</si>
  <si>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</si>
  <si>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</si>
  <si>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</si>
  <si>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</si>
  <si>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</si>
  <si>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</si>
  <si>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</si>
  <si>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</si>
  <si>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</si>
  <si>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</si>
  <si>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</si>
  <si>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</si>
  <si>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</si>
  <si>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</si>
  <si>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</si>
  <si>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</si>
  <si>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</si>
  <si>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</si>
  <si>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</si>
  <si>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</si>
  <si>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</si>
  <si>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</si>
  <si>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</si>
  <si>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</si>
  <si>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</si>
  <si>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</si>
  <si>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</si>
  <si>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</si>
  <si>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</si>
  <si>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</si>
  <si>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</si>
  <si>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</si>
  <si>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</si>
  <si>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</si>
  <si>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</si>
  <si>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</si>
  <si>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</si>
  <si>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</si>
  <si>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</si>
  <si>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</si>
  <si>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</si>
  <si>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</si>
  <si>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</si>
  <si>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</si>
  <si>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</si>
  <si>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</si>
  <si>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</si>
  <si>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</si>
  <si>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</si>
  <si>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</si>
  <si>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</si>
  <si>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</si>
  <si>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</si>
  <si>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</si>
  <si>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</si>
  <si>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</si>
  <si>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</si>
  <si>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</si>
  <si>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</si>
  <si>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</si>
  <si>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</si>
  <si>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</si>
  <si>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</si>
  <si>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</si>
  <si>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</si>
  <si>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</si>
  <si>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</si>
  <si>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</si>
  <si>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</si>
  <si>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</si>
  <si>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</si>
  <si>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</si>
  <si>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</si>
  <si>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</si>
  <si>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</si>
  <si>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</si>
  <si>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</si>
  <si>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</si>
  <si>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</si>
  <si>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</si>
  <si>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</si>
  <si>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</si>
  <si>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</si>
  <si>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</si>
  <si>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</si>
  <si>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</si>
  <si>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</si>
  <si>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</si>
  <si>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</si>
  <si>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</si>
  <si>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</si>
  <si>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</si>
  <si>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</si>
  <si>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</si>
  <si>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</si>
  <si>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</si>
  <si>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</si>
  <si>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</si>
  <si>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</si>
  <si>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</si>
  <si>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</si>
  <si>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</si>
  <si>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</si>
  <si>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</si>
  <si>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</si>
  <si>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</si>
  <si>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</si>
  <si>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</si>
  <si>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</si>
  <si>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</si>
  <si>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</si>
  <si>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</si>
  <si>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</si>
  <si>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</si>
  <si>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</si>
  <si>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</si>
  <si>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</si>
  <si>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</si>
  <si>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</si>
  <si>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</si>
  <si>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</si>
  <si>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</si>
  <si>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</si>
  <si>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</si>
  <si>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</si>
  <si>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</si>
  <si>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</si>
  <si>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</si>
  <si>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</si>
  <si>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</si>
  <si>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</si>
  <si>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</si>
  <si>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</si>
  <si>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</si>
  <si>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</si>
  <si>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</si>
  <si>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</si>
  <si>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</si>
  <si>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</si>
  <si>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</si>
  <si>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</si>
  <si>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</si>
  <si>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</si>
  <si>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</si>
  <si>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</si>
  <si>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</si>
  <si>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</si>
  <si>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</si>
  <si>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</si>
  <si>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</si>
  <si>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</si>
  <si>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</si>
  <si>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</si>
  <si>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</si>
  <si>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</si>
  <si>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</si>
  <si>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</si>
  <si>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</si>
  <si>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</si>
  <si>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</si>
  <si>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</si>
  <si>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</si>
  <si>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</si>
  <si>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</si>
  <si>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</si>
  <si>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</si>
  <si>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</si>
  <si>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</si>
  <si>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</si>
  <si>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</si>
  <si>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</si>
  <si>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</si>
  <si>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</si>
  <si>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</si>
  <si>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</si>
  <si>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</si>
  <si>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</si>
  <si>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</si>
  <si>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</si>
  <si>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</si>
  <si>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</si>
  <si>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</si>
  <si>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</si>
  <si>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</si>
  <si>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</si>
  <si>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</si>
  <si>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</si>
  <si>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</si>
  <si>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</si>
  <si>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</si>
  <si>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</si>
  <si>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</si>
  <si>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</si>
  <si>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</si>
  <si>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</si>
  <si>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</si>
  <si>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</si>
  <si>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</si>
  <si>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</si>
  <si>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</si>
  <si>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</si>
  <si>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</si>
  <si>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</si>
  <si>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</si>
  <si>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</si>
  <si>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</si>
  <si>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</si>
  <si>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</si>
  <si>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</si>
  <si>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</si>
  <si>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</si>
  <si>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</si>
  <si>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</si>
  <si>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</si>
  <si>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</si>
  <si>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</si>
  <si>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</si>
  <si>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</si>
  <si>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</si>
  <si>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</si>
  <si>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</si>
  <si>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</si>
  <si>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</si>
  <si>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</si>
  <si>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</si>
  <si>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</si>
  <si>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</si>
  <si>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</si>
  <si>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</si>
  <si>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</si>
  <si>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</si>
  <si>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</si>
  <si>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</si>
  <si>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</si>
  <si>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</si>
  <si>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</si>
  <si>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</si>
  <si>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</si>
  <si>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</si>
  <si>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</si>
  <si>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</si>
  <si>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</si>
  <si>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</si>
  <si>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</si>
  <si>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</si>
  <si>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</si>
  <si>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</si>
  <si>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</si>
  <si>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</si>
  <si>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</si>
  <si>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</si>
  <si>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</si>
  <si>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</si>
  <si>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</si>
  <si>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</si>
  <si>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</si>
  <si>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</si>
  <si>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</si>
  <si>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</si>
  <si>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</si>
  <si>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</si>
  <si>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</si>
  <si>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</si>
  <si>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</si>
  <si>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</si>
  <si>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</si>
  <si>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</si>
  <si>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</si>
  <si>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</si>
  <si>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</si>
  <si>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</si>
  <si>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</si>
  <si>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</si>
  <si>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</si>
  <si>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</si>
  <si>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</si>
  <si>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</si>
  <si>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</si>
  <si>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</si>
  <si>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</si>
  <si>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</si>
  <si>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</si>
  <si>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</si>
  <si>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</si>
  <si>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</si>
  <si>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</si>
  <si>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</si>
  <si>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</si>
  <si>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</si>
  <si>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</si>
  <si>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</si>
  <si>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</si>
  <si>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</si>
  <si>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</si>
  <si>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</si>
  <si>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</si>
  <si>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</si>
  <si>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</si>
  <si>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</si>
  <si>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</si>
  <si>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</si>
  <si>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</si>
  <si>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</si>
  <si>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</si>
  <si>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</si>
  <si>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</si>
  <si>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</si>
  <si>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</si>
  <si>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</si>
  <si>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</si>
  <si>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</si>
  <si>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</si>
  <si>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</si>
  <si>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</si>
  <si>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</si>
  <si>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</si>
  <si>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</si>
  <si>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</si>
  <si>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</si>
  <si>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</si>
  <si>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</si>
  <si>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</si>
  <si>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</si>
  <si>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</si>
  <si>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</si>
  <si>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</si>
  <si>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</si>
  <si>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</si>
  <si>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</si>
  <si>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</si>
  <si>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</si>
  <si>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</si>
  <si>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</si>
  <si>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</si>
  <si>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</si>
  <si>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</si>
  <si>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</si>
  <si>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</si>
  <si>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</si>
  <si>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</si>
  <si>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</si>
  <si>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</si>
  <si>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</si>
  <si>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</si>
  <si>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</si>
  <si>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</si>
  <si>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</si>
  <si>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</si>
  <si>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</si>
  <si>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</si>
  <si>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</si>
  <si>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</si>
  <si>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</si>
  <si>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</si>
  <si>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</si>
  <si>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</si>
  <si>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</si>
  <si>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</si>
  <si>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</si>
  <si>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</si>
  <si>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</si>
  <si>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</si>
  <si>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</si>
  <si>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</si>
  <si>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</si>
  <si>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</si>
  <si>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</si>
  <si>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</si>
  <si>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</si>
  <si>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</si>
  <si>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</si>
  <si>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</si>
  <si>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</si>
  <si>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</si>
  <si>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</si>
  <si>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</si>
  <si>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</si>
  <si>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</si>
  <si>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</si>
  <si>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</si>
  <si>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</si>
  <si>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</si>
  <si>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</si>
  <si>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</si>
  <si>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</si>
  <si>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</si>
  <si>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</si>
  <si>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</si>
  <si>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</si>
  <si>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</si>
  <si>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</si>
  <si>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</si>
  <si>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</si>
  <si>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</si>
  <si>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</si>
  <si>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</si>
  <si>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</si>
  <si>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</si>
  <si>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</si>
  <si>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</si>
  <si>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</si>
  <si>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</si>
  <si>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</si>
  <si>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</si>
  <si>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</si>
  <si>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</si>
  <si>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</si>
  <si>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</si>
  <si>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</si>
  <si>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</si>
  <si>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</si>
  <si>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</si>
  <si>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</si>
  <si>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</si>
  <si>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</si>
  <si>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</si>
  <si>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</si>
  <si>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</si>
  <si>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</si>
  <si>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</si>
  <si>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</si>
  <si>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</si>
  <si>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</si>
  <si>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</si>
  <si>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</si>
  <si>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</si>
  <si>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</si>
  <si>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</si>
  <si>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</si>
  <si>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</si>
  <si>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</si>
  <si>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</si>
  <si>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</si>
  <si>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</si>
  <si>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</si>
  <si>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</si>
  <si>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</si>
  <si>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</si>
  <si>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</si>
  <si>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</si>
  <si>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</si>
  <si>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</si>
  <si>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</si>
  <si>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</si>
  <si>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</si>
  <si>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</si>
  <si>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</si>
  <si>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</si>
  <si>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</si>
  <si>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</si>
  <si>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</si>
  <si>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</si>
  <si>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</si>
  <si>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</si>
  <si>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</si>
  <si>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</si>
  <si>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</si>
  <si>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</si>
  <si>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</si>
  <si>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</si>
  <si>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</si>
  <si>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</si>
  <si>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</si>
  <si>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</si>
  <si>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</si>
  <si>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</si>
  <si>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</si>
  <si>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</si>
  <si>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</si>
  <si>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</si>
  <si>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</si>
  <si>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</si>
  <si>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</si>
  <si>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</si>
  <si>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</si>
  <si>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</si>
  <si>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</si>
  <si>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</si>
  <si>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</si>
  <si>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</si>
  <si>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</si>
  <si>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</si>
  <si>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</si>
  <si>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</si>
  <si>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</si>
  <si>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</si>
  <si>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</si>
  <si>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</si>
  <si>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</si>
  <si>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</si>
  <si>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</si>
  <si>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</si>
  <si>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</si>
  <si>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</si>
  <si>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</si>
  <si>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</si>
  <si>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</si>
  <si>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</si>
  <si>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</si>
  <si>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</si>
  <si>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</si>
  <si>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</si>
  <si>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</si>
  <si>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</si>
  <si>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</si>
  <si>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</si>
  <si>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</si>
  <si>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</si>
  <si>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</si>
  <si>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</si>
  <si>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</si>
  <si>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</si>
  <si>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</si>
  <si>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</si>
  <si>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</si>
  <si>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</si>
  <si>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</si>
  <si>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</si>
  <si>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</si>
  <si>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</si>
  <si>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</si>
  <si>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</si>
  <si>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</si>
  <si>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</si>
  <si>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</si>
  <si>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</si>
  <si>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</si>
  <si>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</si>
  <si>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</si>
  <si>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</si>
  <si>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</si>
  <si>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</si>
  <si>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</si>
  <si>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</si>
  <si>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</si>
  <si>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</si>
  <si>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</si>
  <si>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</si>
  <si>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</si>
  <si>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</si>
  <si>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</si>
  <si>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</si>
  <si>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</si>
  <si>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</si>
  <si>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</si>
  <si>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</si>
  <si>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</si>
  <si>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</si>
  <si>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</si>
  <si>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</si>
  <si>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</si>
  <si>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</si>
  <si>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</si>
  <si>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</si>
  <si>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</si>
  <si>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</si>
  <si>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</si>
  <si>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</si>
  <si>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</si>
  <si>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</si>
  <si>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</si>
  <si>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</si>
  <si>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</si>
  <si>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</si>
  <si>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</si>
  <si>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</si>
  <si>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</si>
  <si>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</si>
  <si>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</si>
  <si>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</si>
  <si>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</si>
  <si>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</si>
  <si>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</si>
  <si>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</si>
  <si>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</si>
  <si>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</si>
  <si>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</si>
  <si>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</si>
  <si>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</si>
  <si>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</si>
  <si>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</si>
  <si>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</si>
  <si>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</si>
  <si>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</si>
  <si>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</si>
  <si>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</si>
  <si>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</si>
  <si>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</si>
  <si>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</si>
  <si>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</si>
  <si>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</si>
  <si>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</si>
  <si>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</si>
  <si>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</si>
  <si>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</si>
  <si>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</si>
  <si>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</si>
  <si>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</si>
  <si>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</si>
  <si>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</si>
  <si>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</si>
  <si>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</si>
  <si>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</si>
  <si>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</si>
  <si>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</si>
  <si>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</si>
  <si>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</si>
  <si>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</si>
  <si>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</si>
  <si>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</si>
  <si>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</si>
  <si>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</si>
  <si>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</si>
  <si>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</si>
  <si>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</si>
  <si>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</si>
  <si>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</si>
  <si>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</si>
  <si>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</si>
  <si>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</si>
  <si>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</si>
  <si>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</si>
  <si>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</si>
  <si>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</si>
  <si>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</si>
  <si>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</si>
  <si>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</si>
  <si>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</si>
  <si>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</si>
  <si>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</si>
  <si>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</si>
  <si>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</si>
  <si>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</si>
  <si>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</si>
  <si>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</si>
  <si>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</si>
  <si>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</si>
  <si>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</si>
  <si>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</si>
  <si>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</si>
  <si>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</si>
  <si>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</si>
  <si>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</si>
  <si>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</si>
  <si>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</si>
  <si>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</si>
  <si>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</si>
  <si>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</si>
  <si>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</si>
  <si>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</si>
  <si>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</si>
  <si>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</si>
  <si>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</si>
  <si>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</si>
  <si>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</si>
  <si>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</si>
  <si>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</si>
  <si>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</si>
  <si>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</si>
  <si>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</si>
  <si>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</si>
  <si>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</si>
  <si>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</si>
  <si>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</si>
  <si>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</si>
  <si>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</si>
  <si>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</si>
  <si>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</si>
  <si>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</si>
  <si>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</si>
  <si>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</si>
  <si>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</si>
  <si>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</si>
  <si>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</si>
  <si>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</si>
  <si>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</si>
  <si>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</si>
  <si>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</si>
  <si>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</si>
  <si>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</si>
  <si>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</si>
  <si>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</si>
  <si>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</si>
  <si>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</si>
  <si>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</si>
  <si>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</si>
  <si>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</si>
  <si>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</si>
  <si>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</si>
  <si>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</si>
  <si>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</si>
  <si>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</si>
  <si>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</si>
  <si>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</si>
  <si>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</si>
  <si>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</si>
  <si>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</si>
  <si>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</si>
  <si>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</si>
  <si>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</si>
  <si>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</si>
  <si>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</si>
  <si>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</si>
  <si>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</si>
  <si>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</si>
  <si>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</si>
  <si>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</si>
  <si>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</si>
  <si>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</si>
  <si>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</si>
  <si>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</si>
  <si>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</si>
  <si>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</si>
  <si>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</si>
  <si>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</si>
  <si>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</si>
  <si>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</si>
  <si>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</si>
  <si>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</si>
  <si>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</si>
  <si>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</si>
  <si>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</si>
  <si>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</si>
  <si>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</si>
  <si>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</si>
  <si>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</si>
  <si>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</si>
  <si>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</si>
  <si>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</si>
  <si>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</si>
  <si>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</si>
  <si>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</si>
  <si>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</si>
  <si>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</si>
  <si>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</si>
  <si>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</si>
  <si>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</si>
  <si>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</si>
  <si>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</si>
  <si>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</si>
  <si>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</si>
  <si>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</si>
  <si>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</si>
  <si>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</si>
  <si>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</si>
  <si>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</si>
  <si>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</si>
  <si>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</si>
  <si>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</si>
  <si>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</si>
  <si>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</si>
  <si>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</si>
  <si>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</si>
  <si>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</si>
  <si>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</si>
  <si>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</si>
  <si>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</si>
  <si>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</si>
  <si>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</si>
  <si>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</si>
  <si>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</si>
  <si>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</si>
  <si>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</si>
  <si>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</si>
  <si>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</si>
  <si>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</si>
  <si>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</si>
  <si>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</si>
  <si>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</si>
  <si>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</si>
  <si>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</si>
  <si>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</si>
  <si>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</si>
  <si>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</si>
  <si>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</si>
  <si>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</si>
  <si>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</si>
  <si>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</si>
  <si>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</si>
  <si>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</si>
  <si>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</si>
  <si>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</si>
  <si>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</si>
  <si>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</si>
  <si>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</si>
  <si>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</si>
  <si>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</si>
  <si>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</si>
  <si>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</si>
  <si>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</si>
  <si>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</si>
  <si>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</si>
  <si>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</si>
  <si>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</si>
  <si>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</si>
  <si>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</si>
  <si>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</si>
  <si>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</si>
  <si>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</si>
  <si>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</si>
  <si>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</si>
  <si>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</si>
  <si>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</si>
  <si>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</si>
  <si>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</si>
  <si>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</si>
  <si>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</si>
  <si>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</si>
  <si>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</si>
  <si>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</si>
  <si>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</si>
  <si>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</si>
  <si>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</si>
  <si>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</si>
  <si>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</si>
  <si>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</si>
  <si>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</si>
  <si>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</si>
  <si>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</si>
  <si>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</si>
  <si>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</si>
  <si>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</si>
  <si>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</si>
  <si>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</si>
  <si>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</si>
  <si>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</si>
  <si>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</si>
  <si>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</si>
  <si>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</si>
  <si>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</si>
  <si>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</si>
  <si>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</si>
  <si>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</si>
  <si>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</si>
  <si>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</si>
  <si>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</si>
  <si>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</si>
  <si>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</si>
  <si>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</si>
  <si>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</si>
  <si>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</si>
  <si>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</si>
  <si>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</si>
  <si>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</si>
  <si>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</si>
  <si>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</si>
  <si>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</si>
  <si>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</si>
  <si>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</si>
  <si>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</si>
  <si>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</si>
  <si>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</si>
  <si>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</si>
  <si>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</si>
  <si>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</si>
  <si>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</si>
  <si>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</si>
  <si>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</si>
  <si>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</si>
  <si>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</si>
  <si>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</si>
  <si>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</si>
  <si>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</si>
  <si>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</si>
  <si>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</si>
  <si>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</si>
  <si>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</si>
  <si>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</si>
  <si>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</si>
  <si>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</si>
  <si>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</si>
  <si>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</si>
  <si>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</si>
  <si>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</si>
  <si>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</si>
  <si>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</si>
  <si>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</si>
  <si>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</si>
  <si>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</si>
  <si>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</si>
  <si>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</si>
  <si>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</si>
  <si>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</si>
  <si>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</si>
  <si>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</si>
  <si>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</si>
  <si>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</si>
  <si>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</si>
  <si>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</si>
  <si>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</si>
  <si>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</si>
  <si>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</si>
  <si>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</si>
  <si>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</si>
  <si>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</si>
  <si>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</si>
  <si>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</si>
  <si>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</si>
  <si>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</si>
  <si>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</si>
  <si>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</si>
  <si>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</si>
  <si>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</si>
  <si>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</si>
  <si>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</si>
  <si>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</si>
  <si>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</si>
  <si>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</si>
  <si>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</si>
  <si>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</si>
  <si>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</si>
  <si>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</si>
  <si>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</si>
  <si>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</si>
  <si>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</si>
  <si>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</si>
  <si>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</si>
  <si>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</si>
  <si>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</si>
  <si>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</si>
  <si>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</si>
  <si>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</si>
  <si>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</si>
  <si>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</si>
  <si>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</si>
  <si>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</si>
  <si>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</si>
  <si>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</si>
  <si>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</si>
  <si>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</si>
  <si>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</si>
  <si>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</si>
  <si>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</si>
  <si>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</si>
  <si>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</si>
  <si>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</si>
  <si>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</si>
  <si>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</si>
  <si>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</si>
  <si>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</si>
  <si>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</si>
  <si>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</si>
  <si>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</si>
  <si>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</si>
  <si>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</si>
  <si>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</si>
  <si>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</si>
  <si>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</si>
  <si>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</si>
  <si>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</si>
  <si>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</si>
  <si>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</si>
  <si>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</si>
  <si>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</si>
  <si>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</si>
  <si>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</si>
  <si>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</si>
  <si>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</si>
  <si>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</si>
  <si>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</si>
  <si>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</si>
  <si>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</si>
  <si>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</si>
  <si>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</si>
  <si>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</si>
  <si>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</si>
  <si>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</si>
  <si>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</si>
  <si>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</si>
  <si>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</si>
  <si>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</si>
  <si>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</si>
  <si>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</si>
  <si>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</si>
  <si>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</si>
  <si>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</si>
  <si>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</si>
  <si>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</si>
  <si>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</si>
  <si>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</si>
  <si>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</si>
  <si>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</si>
  <si>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</si>
  <si>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</si>
  <si>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</si>
  <si>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</si>
  <si>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</si>
  <si>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</si>
  <si>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</si>
  <si>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</si>
  <si>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</si>
  <si>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</si>
  <si>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</si>
  <si>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</si>
  <si>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</si>
  <si>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</si>
  <si>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</si>
  <si>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</si>
  <si>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</si>
  <si>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</si>
  <si>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</si>
  <si>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</si>
  <si>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</si>
  <si>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</si>
  <si>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</si>
  <si>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</si>
  <si>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</si>
  <si>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</si>
  <si>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</si>
  <si>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</si>
  <si>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</si>
  <si>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</si>
  <si>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</si>
  <si>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</si>
  <si>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</si>
  <si>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</si>
  <si>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</si>
  <si>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</si>
  <si>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</si>
  <si>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</si>
  <si>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</si>
  <si>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</si>
  <si>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</si>
  <si>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</si>
  <si>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</si>
  <si>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</si>
  <si>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</si>
  <si>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</si>
  <si>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</si>
  <si>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</si>
  <si>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</si>
  <si>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</si>
  <si>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</si>
  <si>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</si>
  <si>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</si>
  <si>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</si>
  <si>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</si>
  <si>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</si>
  <si>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</si>
  <si>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</si>
  <si>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</si>
  <si>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</si>
  <si>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</si>
  <si>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</si>
  <si>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</si>
  <si>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</si>
  <si>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</si>
  <si>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</si>
  <si>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</si>
  <si>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</si>
  <si>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</si>
  <si>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</si>
  <si>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</si>
  <si>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</si>
  <si>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</si>
  <si>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</si>
  <si>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</si>
  <si>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</si>
  <si>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</si>
  <si>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</si>
  <si>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</si>
  <si>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</si>
  <si>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</si>
  <si>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</si>
  <si>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</si>
  <si>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</si>
  <si>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</si>
  <si>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</si>
  <si>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</si>
  <si>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</si>
  <si>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</si>
  <si>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</si>
  <si>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</si>
  <si>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</si>
  <si>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</si>
  <si>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</si>
  <si>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</si>
  <si>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</si>
  <si>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</si>
  <si>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</si>
  <si>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</si>
  <si>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</si>
  <si>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</si>
  <si>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</si>
  <si>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</si>
  <si>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</si>
  <si>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</si>
  <si>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</si>
  <si>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</si>
  <si>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</si>
  <si>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</si>
  <si>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</si>
  <si>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</si>
  <si>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</si>
  <si>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</si>
  <si>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</si>
  <si>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</si>
  <si>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</si>
  <si>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</si>
  <si>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</si>
  <si>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</si>
  <si>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</si>
  <si>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</si>
  <si>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</si>
  <si>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</si>
  <si>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</si>
  <si>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</si>
  <si>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</si>
  <si>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</si>
  <si>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</si>
  <si>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</si>
  <si>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</si>
  <si>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</si>
  <si>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</si>
  <si>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</si>
  <si>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</si>
  <si>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</si>
  <si>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</si>
  <si>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</si>
  <si>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</si>
  <si>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</si>
  <si>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</si>
  <si>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</si>
  <si>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</si>
  <si>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</si>
  <si>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</si>
  <si>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</si>
  <si>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</si>
  <si>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</si>
  <si>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</si>
  <si>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</si>
  <si>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</si>
  <si>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</si>
  <si>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</si>
  <si>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</si>
  <si>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</si>
  <si>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</si>
  <si>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</si>
  <si>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</si>
  <si>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</si>
  <si>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</si>
  <si>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</si>
  <si>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</si>
  <si>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</si>
  <si>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</si>
  <si>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</si>
  <si>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</si>
  <si>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</si>
  <si>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</si>
  <si>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</si>
  <si>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</si>
  <si>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</si>
  <si>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</si>
  <si>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</si>
  <si>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</si>
  <si>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</si>
  <si>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</si>
  <si>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</si>
  <si>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</si>
  <si>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</si>
  <si>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</si>
  <si>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</si>
  <si>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</si>
  <si>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</si>
  <si>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</si>
  <si>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</si>
  <si>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</si>
  <si>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</si>
  <si>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</si>
  <si>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</si>
  <si>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</si>
  <si>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</si>
  <si>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</si>
  <si>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</si>
  <si>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</si>
  <si>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</si>
  <si>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</si>
  <si>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</si>
  <si>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</si>
  <si>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</si>
  <si>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</si>
  <si>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</si>
  <si>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</si>
  <si>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</si>
  <si>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</si>
  <si>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</si>
  <si>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</si>
  <si>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</si>
  <si>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</si>
  <si>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</si>
  <si>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</si>
  <si>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</si>
  <si>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</si>
  <si>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</si>
  <si>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</si>
  <si>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</si>
  <si>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</si>
  <si>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</si>
  <si>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</si>
  <si>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</si>
  <si>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</si>
  <si>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</si>
  <si>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</si>
  <si>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</si>
  <si>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</si>
  <si>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</si>
  <si>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</si>
  <si>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</si>
  <si>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</si>
  <si>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</si>
  <si>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</si>
  <si>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</si>
  <si>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</si>
  <si>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</si>
  <si>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</si>
  <si>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</si>
  <si>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</si>
  <si>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</si>
  <si>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</si>
  <si>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</si>
  <si>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</si>
  <si>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</si>
  <si>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</si>
  <si>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</si>
  <si>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</si>
  <si>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</si>
  <si>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</si>
  <si>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</si>
  <si>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</si>
  <si>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</si>
  <si>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</si>
  <si>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</si>
  <si>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</si>
  <si>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</si>
  <si>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</si>
  <si>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</si>
  <si>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</si>
  <si>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</si>
  <si>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</si>
  <si>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</si>
  <si>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</si>
  <si>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</si>
  <si>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</si>
  <si>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</si>
  <si>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</si>
  <si>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</si>
  <si>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</si>
  <si>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</si>
  <si>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</si>
  <si>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</si>
  <si>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</si>
  <si>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</si>
  <si>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</si>
  <si>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</si>
  <si>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</si>
  <si>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</si>
  <si>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</si>
  <si>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</si>
  <si>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</si>
  <si>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</si>
  <si>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</si>
  <si>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</si>
  <si>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</si>
  <si>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</si>
  <si>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</si>
  <si>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</si>
  <si>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</si>
  <si>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</si>
  <si>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</si>
  <si>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</si>
  <si>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</si>
  <si>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</si>
  <si>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</si>
  <si>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</si>
  <si>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</si>
  <si>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</si>
  <si>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</si>
  <si>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</si>
  <si>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</si>
  <si>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</si>
  <si>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</si>
  <si>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</si>
  <si>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</si>
  <si>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</si>
  <si>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</si>
  <si>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</si>
  <si>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</si>
  <si>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</si>
  <si>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</si>
  <si>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</si>
  <si>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</si>
  <si>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</si>
  <si>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</si>
  <si>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</si>
  <si>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</si>
  <si>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</si>
  <si>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</si>
  <si>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</si>
  <si>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</si>
  <si>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</si>
  <si>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</si>
  <si>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</si>
  <si>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</si>
  <si>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</si>
  <si>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</si>
  <si>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</si>
  <si>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</si>
  <si>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</si>
  <si>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</si>
  <si>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</si>
  <si>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</si>
  <si>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</si>
  <si>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</si>
  <si>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</si>
  <si>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</si>
  <si>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</si>
  <si>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</si>
  <si>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</si>
  <si>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</si>
  <si>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</si>
  <si>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</si>
  <si>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</si>
  <si>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</si>
  <si>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</si>
  <si>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</si>
  <si>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</si>
  <si>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</si>
  <si>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</si>
  <si>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</si>
  <si>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</si>
  <si>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</si>
  <si>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</si>
  <si>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</si>
  <si>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</si>
  <si>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</si>
  <si>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</si>
  <si>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</si>
  <si>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</si>
  <si>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</si>
  <si>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</si>
  <si>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</si>
  <si>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</si>
  <si>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</si>
  <si>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</si>
  <si>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</si>
  <si>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</si>
  <si>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</si>
  <si>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</si>
  <si>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</si>
  <si>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</si>
  <si>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</si>
  <si>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</si>
  <si>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</si>
  <si>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</si>
  <si>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</si>
  <si>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</si>
  <si>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</si>
  <si>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</si>
  <si>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</si>
  <si>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</si>
  <si>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</si>
  <si>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</si>
  <si>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</si>
  <si>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</si>
  <si>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</si>
  <si>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</si>
  <si>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</si>
  <si>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</si>
  <si>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</si>
  <si>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</si>
  <si>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</si>
  <si>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</si>
  <si>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</si>
  <si>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</si>
  <si>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</si>
  <si>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</si>
  <si>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</si>
  <si>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</si>
  <si>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</si>
  <si>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</si>
  <si>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</si>
  <si>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</si>
  <si>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</si>
  <si>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</si>
  <si>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</si>
  <si>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</si>
  <si>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</si>
  <si>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</si>
  <si>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</si>
  <si>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</si>
  <si>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</si>
  <si>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</si>
  <si>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</si>
  <si>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</si>
  <si>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</si>
  <si>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</si>
  <si>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</si>
  <si>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</si>
  <si>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</si>
  <si>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</si>
  <si>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</si>
  <si>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</si>
  <si>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</si>
  <si>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</si>
  <si>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</si>
  <si>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</si>
  <si>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</si>
  <si>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</si>
  <si>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</si>
  <si>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</si>
  <si>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</si>
  <si>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</si>
  <si>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</si>
  <si>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</si>
  <si>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</si>
  <si>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</si>
  <si>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</si>
  <si>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</si>
  <si>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</si>
  <si>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</si>
  <si>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</si>
  <si>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</si>
  <si>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</si>
  <si>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</si>
  <si>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</si>
  <si>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</si>
  <si>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</si>
  <si>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</si>
  <si>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</si>
  <si>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</si>
  <si>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</si>
  <si>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</si>
  <si>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</si>
  <si>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</si>
  <si>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</si>
  <si>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</si>
  <si>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</si>
  <si>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</si>
  <si>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</si>
  <si>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</si>
  <si>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</si>
  <si>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</si>
  <si>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</si>
  <si>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</si>
  <si>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</si>
  <si>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</si>
  <si>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</si>
  <si>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</si>
  <si>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</si>
  <si>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</si>
  <si>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</si>
  <si>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</si>
  <si>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</si>
  <si>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</si>
  <si>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</si>
  <si>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</si>
  <si>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</si>
  <si>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</si>
  <si>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</si>
  <si>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</si>
  <si>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</si>
  <si>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</si>
  <si>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</si>
  <si>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</si>
  <si>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</si>
  <si>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</si>
  <si>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</si>
  <si>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</si>
  <si>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</si>
  <si>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</si>
  <si>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</si>
  <si>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</si>
  <si>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</si>
  <si>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</si>
  <si>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</si>
  <si>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</si>
  <si>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</si>
  <si>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</si>
  <si>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</si>
  <si>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</si>
  <si>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</si>
  <si>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</si>
  <si>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</si>
  <si>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</si>
  <si>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</si>
  <si>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</si>
  <si>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</si>
  <si>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</si>
  <si>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</si>
  <si>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</si>
  <si>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</si>
  <si>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</si>
  <si>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</si>
  <si>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</si>
  <si>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</si>
  <si>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</si>
  <si>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</si>
  <si>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</si>
  <si>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</si>
  <si>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</si>
  <si>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</si>
  <si>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</si>
  <si>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</si>
  <si>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</si>
  <si>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</si>
  <si>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</si>
  <si>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</si>
  <si>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</si>
  <si>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</si>
  <si>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</si>
  <si>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</si>
  <si>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</si>
  <si>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</si>
  <si>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</si>
  <si>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</si>
  <si>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</si>
  <si>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</si>
  <si>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</si>
  <si>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</si>
  <si>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</si>
  <si>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</si>
  <si>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</si>
  <si>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</si>
  <si>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</si>
  <si>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</si>
  <si>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</si>
  <si>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</si>
  <si>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</si>
  <si>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</si>
  <si>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</si>
  <si>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</si>
  <si>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</si>
  <si>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</si>
  <si>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</si>
  <si>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</si>
  <si>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</si>
  <si>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</si>
  <si>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</si>
  <si>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</si>
  <si>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</si>
  <si>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</si>
  <si>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</si>
  <si>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</si>
  <si>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</si>
  <si>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</si>
  <si>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</si>
  <si>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</si>
  <si>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</si>
  <si>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</si>
  <si>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</si>
  <si>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</si>
  <si>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</si>
  <si>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</si>
  <si>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</si>
  <si>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</si>
  <si>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</si>
  <si>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</si>
  <si>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</si>
  <si>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</si>
  <si>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</si>
  <si>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</si>
  <si>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</si>
  <si>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</si>
  <si>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</si>
  <si>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</si>
  <si>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</si>
  <si>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</si>
  <si>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</si>
  <si>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</si>
  <si>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</si>
  <si>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</si>
  <si>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</si>
  <si>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</si>
  <si>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</si>
  <si>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</si>
  <si>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</si>
  <si>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</si>
  <si>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</si>
  <si>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</si>
  <si>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</si>
  <si>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</si>
  <si>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</si>
  <si>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</si>
  <si>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</si>
  <si>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</si>
  <si>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</si>
  <si>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</si>
  <si>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</si>
  <si>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</si>
  <si>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</si>
  <si>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</si>
  <si>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</si>
  <si>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</si>
  <si>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</si>
  <si>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</si>
  <si>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</si>
  <si>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</si>
  <si>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</si>
  <si>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</si>
  <si>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</si>
  <si>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</si>
  <si>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</si>
  <si>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</si>
  <si>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</si>
  <si>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</si>
  <si>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</si>
  <si>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</si>
  <si>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</si>
  <si>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</si>
  <si>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</si>
  <si>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</si>
  <si>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</si>
  <si>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</si>
  <si>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</si>
  <si>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</si>
  <si>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</si>
  <si>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</si>
  <si>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</si>
  <si>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</si>
  <si>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</si>
  <si>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</si>
  <si>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</si>
  <si>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</si>
  <si>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</si>
  <si>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</si>
  <si>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</si>
  <si>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</si>
  <si>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</si>
  <si>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</si>
  <si>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</si>
  <si>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</si>
  <si>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</si>
  <si>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</si>
  <si>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</si>
  <si>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</si>
  <si>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</si>
  <si>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</si>
  <si>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</si>
  <si>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</si>
  <si>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</si>
  <si>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</si>
  <si>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</si>
  <si>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</si>
  <si>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</si>
  <si>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</si>
  <si>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</si>
  <si>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</si>
  <si>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</si>
  <si>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</si>
  <si>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</si>
  <si>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</si>
  <si>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</si>
  <si>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</si>
  <si>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</si>
  <si>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</si>
  <si>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</si>
  <si>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</si>
  <si>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</si>
  <si>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</si>
  <si>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</si>
  <si>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</si>
  <si>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</si>
  <si>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</si>
  <si>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</si>
  <si>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</si>
  <si>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</si>
  <si>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</si>
  <si>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</si>
  <si>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</si>
  <si>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</si>
  <si>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</si>
  <si>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</si>
  <si>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</si>
  <si>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</si>
  <si>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</si>
  <si>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</si>
  <si>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</si>
  <si>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</si>
  <si>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</si>
  <si>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</si>
  <si>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</si>
  <si>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</si>
  <si>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</si>
  <si>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</si>
  <si>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</si>
  <si>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</si>
  <si>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</si>
  <si>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</si>
  <si>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</si>
  <si>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</si>
  <si>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</si>
  <si>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</si>
  <si>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</si>
  <si>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</si>
  <si>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</si>
  <si>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</si>
  <si>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</si>
  <si>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</si>
  <si>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</si>
  <si>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</si>
  <si>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</si>
  <si>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</si>
  <si>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</si>
  <si>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</si>
  <si>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</si>
  <si>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</si>
  <si>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</si>
  <si>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</si>
  <si>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</si>
  <si>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</si>
  <si>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</si>
  <si>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</si>
  <si>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</si>
  <si>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</si>
  <si>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</si>
  <si>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</si>
  <si>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</si>
  <si>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</si>
  <si>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</si>
  <si>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</si>
  <si>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</si>
  <si>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</si>
  <si>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</si>
  <si>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</si>
  <si>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</si>
  <si>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</si>
  <si>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</si>
  <si>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</si>
  <si>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</si>
  <si>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</si>
  <si>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</si>
  <si>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</si>
  <si>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</si>
  <si>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</si>
  <si>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</si>
  <si>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</si>
  <si>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</si>
  <si>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</si>
  <si>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</si>
  <si>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</si>
  <si>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</si>
  <si>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</si>
  <si>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</si>
  <si>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</si>
  <si>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</si>
  <si>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</si>
  <si>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</si>
  <si>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</si>
  <si>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</si>
  <si>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</si>
  <si>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</si>
  <si>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</si>
  <si>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</si>
  <si>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</si>
  <si>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</si>
  <si>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</si>
  <si>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</si>
  <si>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</si>
  <si>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</si>
  <si>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</si>
  <si>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</si>
  <si>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</si>
  <si>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</si>
  <si>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</si>
  <si>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</si>
  <si>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</si>
  <si>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</si>
  <si>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</si>
  <si>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</si>
  <si>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</si>
  <si>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</si>
  <si>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</si>
  <si>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</si>
  <si>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</si>
  <si>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</si>
  <si>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</si>
  <si>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</si>
  <si>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</si>
  <si>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</si>
  <si>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</si>
  <si>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</si>
  <si>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</si>
  <si>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</si>
  <si>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</si>
  <si>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</si>
  <si>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</si>
  <si>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</si>
  <si>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</si>
  <si>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</si>
  <si>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</si>
  <si>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</si>
  <si>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</si>
  <si>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</si>
  <si>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</si>
  <si>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</si>
  <si>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</si>
  <si>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</si>
  <si>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</si>
  <si>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</si>
  <si>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</si>
  <si>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</si>
  <si>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</si>
  <si>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</si>
  <si>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</si>
  <si>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</si>
  <si>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</si>
  <si>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</si>
  <si>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</si>
  <si>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</si>
  <si>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</si>
  <si>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</si>
  <si>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</si>
  <si>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</si>
  <si>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</si>
  <si>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</si>
  <si>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</si>
  <si>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</si>
  <si>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</si>
  <si>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</si>
  <si>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</si>
  <si>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</si>
  <si>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</si>
  <si>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</si>
  <si>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</si>
  <si>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</si>
  <si>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</si>
  <si>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</si>
  <si>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</si>
  <si>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</si>
  <si>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</si>
  <si>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</si>
  <si>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</si>
  <si>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</si>
  <si>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</si>
  <si>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</si>
  <si>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</si>
  <si>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</si>
  <si>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</si>
  <si>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</si>
  <si>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</si>
  <si>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</si>
  <si>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</si>
  <si>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</si>
  <si>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</si>
  <si>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</si>
  <si>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</si>
  <si>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</si>
  <si>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</si>
  <si>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</si>
  <si>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</si>
  <si>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</si>
  <si>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</si>
  <si>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</si>
  <si>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</si>
  <si>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</si>
  <si>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</si>
  <si>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</si>
  <si>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</si>
  <si>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</si>
  <si>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</si>
  <si>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</si>
  <si>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</si>
  <si>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</si>
  <si>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</si>
  <si>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</si>
  <si>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</si>
  <si>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</si>
  <si>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</si>
  <si>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</si>
  <si>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</si>
  <si>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</si>
  <si>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</si>
  <si>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</si>
  <si>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</si>
  <si>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</si>
  <si>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</si>
  <si>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</si>
  <si>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</si>
  <si>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</si>
  <si>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</si>
  <si>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</si>
  <si>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</si>
  <si>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</si>
  <si>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</si>
  <si>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</si>
  <si>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</si>
  <si>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</si>
  <si>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</si>
  <si>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</si>
  <si>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</si>
  <si>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</si>
  <si>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</si>
  <si>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</si>
  <si>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</si>
  <si>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</si>
  <si>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</si>
  <si>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</si>
  <si>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</si>
  <si>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</si>
  <si>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</si>
  <si>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</si>
  <si>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</si>
  <si>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</si>
  <si>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</si>
  <si>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</si>
  <si>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</si>
  <si>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</si>
  <si>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</si>
  <si>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</si>
  <si>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</si>
  <si>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</si>
  <si>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</si>
  <si>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</si>
  <si>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</si>
  <si>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</si>
  <si>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</si>
  <si>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</si>
  <si>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</si>
  <si>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</si>
  <si>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</si>
  <si>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</si>
  <si>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</si>
  <si>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</si>
  <si>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</si>
  <si>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</si>
  <si>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</si>
  <si>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</si>
  <si>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</si>
  <si>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</si>
  <si>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</si>
  <si>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</si>
  <si>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</si>
  <si>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</si>
  <si>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</si>
  <si>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</si>
  <si>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</si>
  <si>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</si>
  <si>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</si>
  <si>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</si>
  <si>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</si>
  <si>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</si>
  <si>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</si>
  <si>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</si>
  <si>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</si>
  <si>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</si>
  <si>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</si>
  <si>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</si>
  <si>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</si>
  <si>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</si>
  <si>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</si>
  <si>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</si>
  <si>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</si>
  <si>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</si>
  <si>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</si>
  <si>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</si>
  <si>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</si>
  <si>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</si>
  <si>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</si>
  <si>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</si>
  <si>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</si>
  <si>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</si>
  <si>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</si>
  <si>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</si>
  <si>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</si>
  <si>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</si>
  <si>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</si>
  <si>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</si>
  <si>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</si>
  <si>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</si>
  <si>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</si>
  <si>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</si>
  <si>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</si>
  <si>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</si>
  <si>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</si>
  <si>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</si>
  <si>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</si>
  <si>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</si>
  <si>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</si>
  <si>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</si>
  <si>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</si>
  <si>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</si>
  <si>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</si>
  <si>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</si>
  <si>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</si>
  <si>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</si>
  <si>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</si>
  <si>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</si>
  <si>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</si>
  <si>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</si>
  <si>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</si>
  <si>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</si>
  <si>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</si>
  <si>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</si>
  <si>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</si>
  <si>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</si>
  <si>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</si>
  <si>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</si>
  <si>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</si>
  <si>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</si>
  <si>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</si>
  <si>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</si>
  <si>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</si>
  <si>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</si>
  <si>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</si>
  <si>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</si>
  <si>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</si>
  <si>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</si>
  <si>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</si>
  <si>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</si>
  <si>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</si>
  <si>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</si>
  <si>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</si>
  <si>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</si>
  <si>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</si>
  <si>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</si>
  <si>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</si>
  <si>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</si>
  <si>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</si>
  <si>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</si>
  <si>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</si>
  <si>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</si>
  <si>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</si>
  <si>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</si>
  <si>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</si>
  <si>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</si>
  <si>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</si>
  <si>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</si>
  <si>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</si>
  <si>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</si>
  <si>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</si>
  <si>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</si>
  <si>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</si>
  <si>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</si>
  <si>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</si>
  <si>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</si>
  <si>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</si>
  <si>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</si>
  <si>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</si>
  <si>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</si>
  <si>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</si>
  <si>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</si>
  <si>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</si>
  <si>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</si>
  <si>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</si>
  <si>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</si>
  <si>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</si>
  <si>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</si>
  <si>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</si>
  <si>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</si>
  <si>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</si>
  <si>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</si>
  <si>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</si>
  <si>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</si>
  <si>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</si>
  <si>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</si>
  <si>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</si>
  <si>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</si>
  <si>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</si>
  <si>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</si>
  <si>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</si>
  <si>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</si>
  <si>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</si>
  <si>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</si>
  <si>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</si>
  <si>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</si>
  <si>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</si>
  <si>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</si>
  <si>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</si>
  <si>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</si>
  <si>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</si>
  <si>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</si>
  <si>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</si>
  <si>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</si>
  <si>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</si>
  <si>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</si>
  <si>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</si>
  <si>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</si>
  <si>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</si>
  <si>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</si>
  <si>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</si>
  <si>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</si>
  <si>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</si>
  <si>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</si>
  <si>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</si>
  <si>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</si>
  <si>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</si>
  <si>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</si>
  <si>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</si>
  <si>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</si>
  <si>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</si>
  <si>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</si>
  <si>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</si>
  <si>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</si>
  <si>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</si>
  <si>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</si>
  <si>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</si>
  <si>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</si>
  <si>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</si>
  <si>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</si>
  <si>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</si>
  <si>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</si>
  <si>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</si>
  <si>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</si>
  <si>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</si>
  <si>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</si>
  <si>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</si>
  <si>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</si>
  <si>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</si>
  <si>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</si>
  <si>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</si>
  <si>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</si>
  <si>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</si>
  <si>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</si>
  <si>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</si>
  <si>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</si>
  <si>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</si>
  <si>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</si>
  <si>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</si>
  <si>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</si>
  <si>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</si>
  <si>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</si>
  <si>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</si>
  <si>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</si>
  <si>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</si>
  <si>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</si>
  <si>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</si>
  <si>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</si>
  <si>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</si>
  <si>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</si>
  <si>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</si>
  <si>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</si>
  <si>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</si>
  <si>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</si>
  <si>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</si>
  <si>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</si>
  <si>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</si>
  <si>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</si>
  <si>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</si>
  <si>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</si>
  <si>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</si>
  <si>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</si>
  <si>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</si>
  <si>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</si>
  <si>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</si>
  <si>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</si>
  <si>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</si>
  <si>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</si>
  <si>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</si>
  <si>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</si>
  <si>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</si>
  <si>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</si>
  <si>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</si>
  <si>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</si>
  <si>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</si>
  <si>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</si>
  <si>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</si>
  <si>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</si>
  <si>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</si>
  <si>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</si>
  <si>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</si>
  <si>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</si>
  <si>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</si>
  <si>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</si>
  <si>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</si>
  <si>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</si>
  <si>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</si>
  <si>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</si>
  <si>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</si>
  <si>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</si>
  <si>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</si>
  <si>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</si>
  <si>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</si>
  <si>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</si>
  <si>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</si>
  <si>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</si>
  <si>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</si>
  <si>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</si>
  <si>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</si>
  <si>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</si>
  <si>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</si>
  <si>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</si>
  <si>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</si>
  <si>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</si>
  <si>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</si>
  <si>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</si>
  <si>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</si>
  <si>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</si>
  <si>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</si>
  <si>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</si>
  <si>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</si>
  <si>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</si>
  <si>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</si>
  <si>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</si>
  <si>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</si>
  <si>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</si>
  <si>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</si>
  <si>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</si>
  <si>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</si>
  <si>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</si>
  <si>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</si>
  <si>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</si>
  <si>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</si>
  <si>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</si>
  <si>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</si>
  <si>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</si>
  <si>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</si>
  <si>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</si>
  <si>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</si>
  <si>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</si>
  <si>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</si>
  <si>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</si>
  <si>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</si>
  <si>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</si>
  <si>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</si>
  <si>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</si>
  <si>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</si>
  <si>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</si>
  <si>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</si>
  <si>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</si>
  <si>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</si>
  <si>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</si>
  <si>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</si>
  <si>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</si>
  <si>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</si>
  <si>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</si>
  <si>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</si>
  <si>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</si>
  <si>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</si>
  <si>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</si>
  <si>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</si>
  <si>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</si>
  <si>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</si>
  <si>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</si>
  <si>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</si>
  <si>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</si>
  <si>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</si>
  <si>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</si>
  <si>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</si>
  <si>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</si>
  <si>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</si>
  <si>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</si>
  <si>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</si>
  <si>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</si>
  <si>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</si>
  <si>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</si>
  <si>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</si>
  <si>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</si>
  <si>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</si>
  <si>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</si>
  <si>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</si>
  <si>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</si>
  <si>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</si>
  <si>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</si>
  <si>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</si>
  <si>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</si>
  <si>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</si>
  <si>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</si>
  <si>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</si>
  <si>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</si>
  <si>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</si>
  <si>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</si>
  <si>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</si>
  <si>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</si>
  <si>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</si>
  <si>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</si>
  <si>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</si>
  <si>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</si>
  <si>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</si>
  <si>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</si>
  <si>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</si>
  <si>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</si>
  <si>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</si>
  <si>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</si>
  <si>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</si>
  <si>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</si>
  <si>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</si>
  <si>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</si>
  <si>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</si>
  <si>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</si>
  <si>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</si>
  <si>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</si>
  <si>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</si>
  <si>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</si>
  <si>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</si>
  <si>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</si>
  <si>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</si>
  <si>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</si>
  <si>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</si>
  <si>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</si>
  <si>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</si>
  <si>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</si>
  <si>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</si>
  <si>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</si>
  <si>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</si>
  <si>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</si>
  <si>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</si>
  <si>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</si>
  <si>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</si>
  <si>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</si>
  <si>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</si>
  <si>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</si>
  <si>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</si>
  <si>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</si>
  <si>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</si>
  <si>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</si>
  <si>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</si>
  <si>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</si>
  <si>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</si>
  <si>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</si>
  <si>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</si>
  <si>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</si>
  <si>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</si>
  <si>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</si>
  <si>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</si>
  <si>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</si>
  <si>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</si>
  <si>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</si>
  <si>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</si>
  <si>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</si>
  <si>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</si>
  <si>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</si>
  <si>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</si>
  <si>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</si>
  <si>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</si>
  <si>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</si>
  <si>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</si>
  <si>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</si>
  <si>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</si>
  <si>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</si>
  <si>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</si>
  <si>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</si>
  <si>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</si>
  <si>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</si>
  <si>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</si>
  <si>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</si>
  <si>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</si>
  <si>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</si>
  <si>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</si>
  <si>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</si>
  <si>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</si>
  <si>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</si>
  <si>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</si>
  <si>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</si>
  <si>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</si>
  <si>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</si>
  <si>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</si>
  <si>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</si>
  <si>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</si>
  <si>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</si>
  <si>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</si>
  <si>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</si>
  <si>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</si>
  <si>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</si>
  <si>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</si>
  <si>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</si>
  <si>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</si>
  <si>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</si>
  <si>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</si>
  <si>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</si>
  <si>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</si>
  <si>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</si>
  <si>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</si>
  <si>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</si>
  <si>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</si>
  <si>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</si>
  <si>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</si>
  <si>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</si>
  <si>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</si>
  <si>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</si>
  <si>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</si>
  <si>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</si>
  <si>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</si>
  <si>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</si>
  <si>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</si>
  <si>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</si>
  <si>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</si>
  <si>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</si>
  <si>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</si>
  <si>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</si>
  <si>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</si>
  <si>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</si>
  <si>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</si>
  <si>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</si>
  <si>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</si>
  <si>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</si>
  <si>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</si>
  <si>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</si>
  <si>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</si>
  <si>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</si>
  <si>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</si>
  <si>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</si>
  <si>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</si>
  <si>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</si>
  <si>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</si>
  <si>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</si>
  <si>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</si>
  <si>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</si>
  <si>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</si>
  <si>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</si>
  <si>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</si>
  <si>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</si>
  <si>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</si>
  <si>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</si>
  <si>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</si>
  <si>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</si>
  <si>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</si>
  <si>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</si>
  <si>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</si>
  <si>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</si>
  <si>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</si>
  <si>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</si>
  <si>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</si>
  <si>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</si>
  <si>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</si>
  <si>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</si>
  <si>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</si>
  <si>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</si>
  <si>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</si>
  <si>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</si>
  <si>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</si>
  <si>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</si>
  <si>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</si>
  <si>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</si>
  <si>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</si>
  <si>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</si>
  <si>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</si>
  <si>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</si>
  <si>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</si>
  <si>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</si>
  <si>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</si>
  <si>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</si>
  <si>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</si>
  <si>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</si>
  <si>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</si>
  <si>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</si>
  <si>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</si>
  <si>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</si>
  <si>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</si>
  <si>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</si>
  <si>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</si>
  <si>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</si>
  <si>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</si>
  <si>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</si>
  <si>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</si>
  <si>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</si>
  <si>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</si>
  <si>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</si>
  <si>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</si>
  <si>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</si>
  <si>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</si>
  <si>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</si>
  <si>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</si>
  <si>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</si>
  <si>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</si>
  <si>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</si>
  <si>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</si>
  <si>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</si>
  <si>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</si>
  <si>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</si>
  <si>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</si>
  <si>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</si>
  <si>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</si>
  <si>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</si>
  <si>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</si>
  <si>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</si>
  <si>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</si>
  <si>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</si>
  <si>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</si>
  <si>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</si>
  <si>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</si>
  <si>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</si>
  <si>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</si>
  <si>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</si>
  <si>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</si>
  <si>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</si>
  <si>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</si>
  <si>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</si>
  <si>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</si>
  <si>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</si>
  <si>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</si>
  <si>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</si>
  <si>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</si>
  <si>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</si>
  <si>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</si>
  <si>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</si>
  <si>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</si>
  <si>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</si>
  <si>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</si>
  <si>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</si>
  <si>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</si>
  <si>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</si>
  <si>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</si>
  <si>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</si>
  <si>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</si>
  <si>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</si>
  <si>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</si>
  <si>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</si>
  <si>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</si>
  <si>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</si>
  <si>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</si>
  <si>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</si>
  <si>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</si>
  <si>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</si>
  <si>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</si>
  <si>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</si>
  <si>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</si>
  <si>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</si>
  <si>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</si>
  <si>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</si>
  <si>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</si>
  <si>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</si>
  <si>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</si>
  <si>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</si>
  <si>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</si>
  <si>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</si>
  <si>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</si>
  <si>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</si>
  <si>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</si>
  <si>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</si>
  <si>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</si>
  <si>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</si>
  <si>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</si>
  <si>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</si>
  <si>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</si>
  <si>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</si>
  <si>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</si>
  <si>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</si>
  <si>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</si>
  <si>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</si>
  <si>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</si>
  <si>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</si>
  <si>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</si>
  <si>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</si>
  <si>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</si>
  <si>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</si>
  <si>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</si>
  <si>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</si>
  <si>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</si>
  <si>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</si>
  <si>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</si>
  <si>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</si>
  <si>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</si>
  <si>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</si>
  <si>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</si>
  <si>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</si>
  <si>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</si>
  <si>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</si>
  <si>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</si>
  <si>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</si>
  <si>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</si>
  <si>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</si>
  <si>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</si>
  <si>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</si>
  <si>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</si>
  <si>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</si>
  <si>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</si>
  <si>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</si>
  <si>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</si>
  <si>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</si>
  <si>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</si>
  <si>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</si>
  <si>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</si>
  <si>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</si>
  <si>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</si>
  <si>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</si>
  <si>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</si>
  <si>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</si>
  <si>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</si>
  <si>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</si>
  <si>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</si>
  <si>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</si>
  <si>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</si>
  <si>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</si>
  <si>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</si>
  <si>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</si>
  <si>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</si>
  <si>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</si>
  <si>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</si>
  <si>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</si>
  <si>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</si>
  <si>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</si>
  <si>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</si>
  <si>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</si>
  <si>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</si>
  <si>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</si>
  <si>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</si>
  <si>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</si>
  <si>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</si>
  <si>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</si>
  <si>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</si>
  <si>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</si>
  <si>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</si>
  <si>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</si>
  <si>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</si>
  <si>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</si>
  <si>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</si>
  <si>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</si>
  <si>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</si>
  <si>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</si>
  <si>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</si>
  <si>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</si>
  <si>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</si>
  <si>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</si>
  <si>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</si>
  <si>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</si>
  <si>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</si>
  <si>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</si>
  <si>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</si>
  <si>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</si>
  <si>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</si>
  <si>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</si>
  <si>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</si>
  <si>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</si>
  <si>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</si>
  <si>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</si>
  <si>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</si>
  <si>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</si>
  <si>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</si>
  <si>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</si>
  <si>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</si>
  <si>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</si>
  <si>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</si>
  <si>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</si>
  <si>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</si>
  <si>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</si>
  <si>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</si>
  <si>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</si>
  <si>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</si>
  <si>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</si>
  <si>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</si>
  <si>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</si>
  <si>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</si>
  <si>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</si>
  <si>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</si>
  <si>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</si>
  <si>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</si>
  <si>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</si>
  <si>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</si>
  <si>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</si>
  <si>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</si>
  <si>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</si>
  <si>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</si>
  <si>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</si>
  <si>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</si>
  <si>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</si>
  <si>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</si>
  <si>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</si>
  <si>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</si>
  <si>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</si>
  <si>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</si>
  <si>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</si>
  <si>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</si>
  <si>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</si>
  <si>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</si>
  <si>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</si>
  <si>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</si>
  <si>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</si>
  <si>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</si>
  <si>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</si>
  <si>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</si>
  <si>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</si>
  <si>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</si>
  <si>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</si>
  <si>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</si>
  <si>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</si>
  <si>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</si>
  <si>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</si>
  <si>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</si>
  <si>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</si>
  <si>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</si>
  <si>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</si>
  <si>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</si>
  <si>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</si>
  <si>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</si>
  <si>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</si>
  <si>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</si>
  <si>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</si>
  <si>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</si>
  <si>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</si>
  <si>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</si>
  <si>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</si>
  <si>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</si>
  <si>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</si>
  <si>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</si>
  <si>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</si>
  <si>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</si>
  <si>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</si>
  <si>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</si>
  <si>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</si>
  <si>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</si>
  <si>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</si>
  <si>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</si>
  <si>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</si>
  <si>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</si>
  <si>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</si>
  <si>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</si>
  <si>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</si>
  <si>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</si>
  <si>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</si>
  <si>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</si>
  <si>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</si>
  <si>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</si>
  <si>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</si>
  <si>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</si>
  <si>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</si>
  <si>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</si>
  <si>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</si>
  <si>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</si>
  <si>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</si>
  <si>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</si>
  <si>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</si>
  <si>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</si>
  <si>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</si>
  <si>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</si>
  <si>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</si>
  <si>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</si>
  <si>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</si>
  <si>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</si>
  <si>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</si>
  <si>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</si>
  <si>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</si>
  <si>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</si>
  <si>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</si>
  <si>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</si>
  <si>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</si>
  <si>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</si>
  <si>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</si>
  <si>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</si>
  <si>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</si>
  <si>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</si>
  <si>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</si>
  <si>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</si>
  <si>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</si>
  <si>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</si>
  <si>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</si>
  <si>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</si>
  <si>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</si>
  <si>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</si>
  <si>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</si>
  <si>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</si>
  <si>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</si>
  <si>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</si>
  <si>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</si>
  <si>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</si>
  <si>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</si>
  <si>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</si>
  <si>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</si>
  <si>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</si>
  <si>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</si>
  <si>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</si>
  <si>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</si>
  <si>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</si>
  <si>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</si>
  <si>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</si>
  <si>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</si>
  <si>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</si>
  <si>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</si>
  <si>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</si>
  <si>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</si>
  <si>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</si>
  <si>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</si>
  <si>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</si>
  <si>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</si>
  <si>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</si>
  <si>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</si>
  <si>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</si>
  <si>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</si>
  <si>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</si>
  <si>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</si>
  <si>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</si>
  <si>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</si>
  <si>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</si>
  <si>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</si>
  <si>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</si>
  <si>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</si>
  <si>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</si>
  <si>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</si>
  <si>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</si>
  <si>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</si>
  <si>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</si>
  <si>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</si>
  <si>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</si>
  <si>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</si>
  <si>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</si>
  <si>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</si>
  <si>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</si>
  <si>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</si>
  <si>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</si>
  <si>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</si>
  <si>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</si>
  <si>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</si>
  <si>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</si>
  <si>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</si>
  <si>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</si>
  <si>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</si>
  <si>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</si>
  <si>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</si>
  <si>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</si>
  <si>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</si>
  <si>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</si>
  <si>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</si>
  <si>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</si>
  <si>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</si>
  <si>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</si>
  <si>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</si>
  <si>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</si>
  <si>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</si>
  <si>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</si>
  <si>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</si>
  <si>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</si>
  <si>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</si>
  <si>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</si>
  <si>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</si>
  <si>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</si>
  <si>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</si>
  <si>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</si>
  <si>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</si>
  <si>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</si>
  <si>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</si>
  <si>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</si>
  <si>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</si>
  <si>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</si>
  <si>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</si>
  <si>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</si>
  <si>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</si>
  <si>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</si>
  <si>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</si>
  <si>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</si>
  <si>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</si>
  <si>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</si>
  <si>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</si>
  <si>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</si>
  <si>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</si>
  <si>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</si>
  <si>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</si>
  <si>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</si>
  <si>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</si>
  <si>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</si>
  <si>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</si>
  <si>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</si>
  <si>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</si>
  <si>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</si>
  <si>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</si>
  <si>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</si>
  <si>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</si>
  <si>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</si>
  <si>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</si>
  <si>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</si>
  <si>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</si>
  <si>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</si>
  <si>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</si>
  <si>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</si>
  <si>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</si>
  <si>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</si>
  <si>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</si>
  <si>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</si>
  <si>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</si>
  <si>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</si>
  <si>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</si>
  <si>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</si>
  <si>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</si>
  <si>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</si>
  <si>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</si>
  <si>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</si>
  <si>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</si>
  <si>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</si>
  <si>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</si>
  <si>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</si>
  <si>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</si>
  <si>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</si>
  <si>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</si>
  <si>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</si>
  <si>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</si>
  <si>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</si>
  <si>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</si>
  <si>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</si>
  <si>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</si>
  <si>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</si>
  <si>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</si>
  <si>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</si>
  <si>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</si>
  <si>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</si>
  <si>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</si>
  <si>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</si>
  <si>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</si>
  <si>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</si>
  <si>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</si>
  <si>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</si>
  <si>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</si>
  <si>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</si>
  <si>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</si>
  <si>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</si>
  <si>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</si>
  <si>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</si>
  <si>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</si>
  <si>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</si>
  <si>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</si>
  <si>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</si>
  <si>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</si>
  <si>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</si>
  <si>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</si>
  <si>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</si>
  <si>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</si>
  <si>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</si>
  <si>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</si>
  <si>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</si>
  <si>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</si>
  <si>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</si>
  <si>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</si>
  <si>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</si>
  <si>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</si>
  <si>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</si>
  <si>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</si>
  <si>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</si>
  <si>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</si>
  <si>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</si>
  <si>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</si>
  <si>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</si>
  <si>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</si>
  <si>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</si>
  <si>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</si>
  <si>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</si>
  <si>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</si>
  <si>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</si>
  <si>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</si>
  <si>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</si>
  <si>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</si>
  <si>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</si>
  <si>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</si>
  <si>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</si>
  <si>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</si>
  <si>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</si>
  <si>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</si>
  <si>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</si>
  <si>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</si>
  <si>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</si>
  <si>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</si>
  <si>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</si>
  <si>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</si>
  <si>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</si>
  <si>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</si>
  <si>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</si>
  <si>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</si>
  <si>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</si>
  <si>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</si>
  <si>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</si>
  <si>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</si>
  <si>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</si>
  <si>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</si>
  <si>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</si>
  <si>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</si>
  <si>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</si>
  <si>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</si>
  <si>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</si>
  <si>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</si>
  <si>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</si>
  <si>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</si>
  <si>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</si>
  <si>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</si>
  <si>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</si>
  <si>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</si>
  <si>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</si>
  <si>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</si>
  <si>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</si>
  <si>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</si>
  <si>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</si>
  <si>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</si>
  <si>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</si>
  <si>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</si>
  <si>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</si>
  <si>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</si>
  <si>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</si>
  <si>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</si>
  <si>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</si>
  <si>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</si>
  <si>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</si>
  <si>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</si>
  <si>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</si>
  <si>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</si>
  <si>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</si>
  <si>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</si>
  <si>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</si>
  <si>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</si>
  <si>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</si>
  <si>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</si>
  <si>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</si>
  <si>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</si>
  <si>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</si>
  <si>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</si>
  <si>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</si>
  <si>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</si>
  <si>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</si>
  <si>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</si>
  <si>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</si>
  <si>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</si>
  <si>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</si>
  <si>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</si>
  <si>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</si>
  <si>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</si>
  <si>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</si>
  <si>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</si>
  <si>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</si>
  <si>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</si>
  <si>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</si>
  <si>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</si>
  <si>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</si>
  <si>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</si>
  <si>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</si>
  <si>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</si>
  <si>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</si>
  <si>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</si>
  <si>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</si>
  <si>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</si>
  <si>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</si>
  <si>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</si>
  <si>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</si>
  <si>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</si>
  <si>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</si>
  <si>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</si>
  <si>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</si>
  <si>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</si>
  <si>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</si>
  <si>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</si>
  <si>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</si>
  <si>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</si>
  <si>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</si>
  <si>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</si>
  <si>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</si>
  <si>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</si>
  <si>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</si>
  <si>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</si>
  <si>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</si>
  <si>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</si>
  <si>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</si>
  <si>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</si>
  <si>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</si>
  <si>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</si>
  <si>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</si>
  <si>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</si>
  <si>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</si>
  <si>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</si>
  <si>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</si>
  <si>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</si>
  <si>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</si>
  <si>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</si>
  <si>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</si>
  <si>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</si>
  <si>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</si>
  <si>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</si>
  <si>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</si>
  <si>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</si>
  <si>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</si>
  <si>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</si>
  <si>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</si>
  <si>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</si>
  <si>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</si>
  <si>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</si>
  <si>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</si>
  <si>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</si>
  <si>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</si>
  <si>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</si>
  <si>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</si>
  <si>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</si>
  <si>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</si>
  <si>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</si>
  <si>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</si>
  <si>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</si>
  <si>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</si>
  <si>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</si>
  <si>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</si>
  <si>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</si>
  <si>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</si>
  <si>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</si>
  <si>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</si>
  <si>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</si>
  <si>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</si>
  <si>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</si>
  <si>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</si>
  <si>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</si>
  <si>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</si>
  <si>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</si>
  <si>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</si>
  <si>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</si>
  <si>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</si>
  <si>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</si>
  <si>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</si>
  <si>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</si>
  <si>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</si>
  <si>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</si>
  <si>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</si>
  <si>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</si>
  <si>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</si>
  <si>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</si>
  <si>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</si>
  <si>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</si>
  <si>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</si>
  <si>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</si>
  <si>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</si>
  <si>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</si>
  <si>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</si>
  <si>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</si>
  <si>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</si>
  <si>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</si>
  <si>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</si>
  <si>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</si>
  <si>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</si>
  <si>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</si>
  <si>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</si>
  <si>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</si>
  <si>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</si>
  <si>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</si>
  <si>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</si>
  <si>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</si>
  <si>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</si>
  <si>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</si>
  <si>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</si>
  <si>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</si>
  <si>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</si>
  <si>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</si>
  <si>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</si>
  <si>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</si>
  <si>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</si>
  <si>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</si>
  <si>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</si>
  <si>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</si>
  <si>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</si>
  <si>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</si>
  <si>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</si>
  <si>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</si>
  <si>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</si>
  <si>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</si>
  <si>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</si>
  <si>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</si>
  <si>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</si>
  <si>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</si>
  <si>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</si>
  <si>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</si>
  <si>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</si>
  <si>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</si>
  <si>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</si>
  <si>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</si>
  <si>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</si>
  <si>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</si>
  <si>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</si>
  <si>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</si>
  <si>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</si>
  <si>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</si>
  <si>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</si>
  <si>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</si>
  <si>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</si>
  <si>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</si>
  <si>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</si>
  <si>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</si>
  <si>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</si>
  <si>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</si>
  <si>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</si>
  <si>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</si>
  <si>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</si>
  <si>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</si>
  <si>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</si>
  <si>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</si>
  <si>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</si>
  <si>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</si>
  <si>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</si>
  <si>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</si>
  <si>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</si>
  <si>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</si>
  <si>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</si>
  <si>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</si>
  <si>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</si>
  <si>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</si>
  <si>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</si>
  <si>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</si>
  <si>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</si>
  <si>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</si>
  <si>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</si>
  <si>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</si>
  <si>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</si>
  <si>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</si>
  <si>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</si>
  <si>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</si>
  <si>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</si>
  <si>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</si>
  <si>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</si>
  <si>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</si>
  <si>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</si>
  <si>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</si>
  <si>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</si>
  <si>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</si>
  <si>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</si>
  <si>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</si>
  <si>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</si>
  <si>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</si>
  <si>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</si>
  <si>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</si>
  <si>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</si>
  <si>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</si>
  <si>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</si>
  <si>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</si>
  <si>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</si>
  <si>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</si>
  <si>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</si>
  <si>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</si>
  <si>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</si>
  <si>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</si>
  <si>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</si>
  <si>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</si>
  <si>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</si>
  <si>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</si>
  <si>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</si>
  <si>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</si>
  <si>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</si>
  <si>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</si>
  <si>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</si>
  <si>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</si>
  <si>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</si>
  <si>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</si>
  <si>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</si>
  <si>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</si>
  <si>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</si>
  <si>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</si>
  <si>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</si>
  <si>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</si>
  <si>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</si>
  <si>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</si>
  <si>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</si>
  <si>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</si>
  <si>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</si>
  <si>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</si>
  <si>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</si>
  <si>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</si>
  <si>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</si>
  <si>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</si>
  <si>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</si>
  <si>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</si>
  <si>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</si>
  <si>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</si>
  <si>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</si>
  <si>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</si>
  <si>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</si>
  <si>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</si>
  <si>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</si>
  <si>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</si>
  <si>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</si>
  <si>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</si>
  <si>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</si>
  <si>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</si>
  <si>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</si>
  <si>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</si>
  <si>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</si>
  <si>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</si>
  <si>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</si>
  <si>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</si>
  <si>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</si>
  <si>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</si>
  <si>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</si>
  <si>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</si>
  <si>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</si>
  <si>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</si>
  <si>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</si>
  <si>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</si>
  <si>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</si>
  <si>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</si>
  <si>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</si>
  <si>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</si>
  <si>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</si>
  <si>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</si>
  <si>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</si>
  <si>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</si>
  <si>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</si>
  <si>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</si>
  <si>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</si>
  <si>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</si>
  <si>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</si>
  <si>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</si>
  <si>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</si>
  <si>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</si>
  <si>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</si>
  <si>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</si>
  <si>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</si>
  <si>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</si>
  <si>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</si>
  <si>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</si>
  <si>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</si>
  <si>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</si>
  <si>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</si>
  <si>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</si>
  <si>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</si>
  <si>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</si>
  <si>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</si>
  <si>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</si>
  <si>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</si>
  <si>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</si>
  <si>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</si>
  <si>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</si>
  <si>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</si>
  <si>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</si>
  <si>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</si>
  <si>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</si>
  <si>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</si>
  <si>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</si>
  <si>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</si>
  <si>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</si>
  <si>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</si>
  <si>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</si>
  <si>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</si>
  <si>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</si>
  <si>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</si>
  <si>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</si>
  <si>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</si>
  <si>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</si>
  <si>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</si>
  <si>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</si>
  <si>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</si>
  <si>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</si>
  <si>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</si>
  <si>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</si>
  <si>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</si>
  <si>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</si>
  <si>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</si>
  <si>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</si>
  <si>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</si>
  <si>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</si>
  <si>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</si>
  <si>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</si>
  <si>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</si>
  <si>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</si>
  <si>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</si>
  <si>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</si>
  <si>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</si>
  <si>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</si>
  <si>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</si>
  <si>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</si>
  <si>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</si>
  <si>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</si>
  <si>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</si>
  <si>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</si>
  <si>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</si>
  <si>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</si>
  <si>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</si>
  <si>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</si>
  <si>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</si>
  <si>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</si>
  <si>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</si>
  <si>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</si>
  <si>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</si>
  <si>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</si>
  <si>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</si>
  <si>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</si>
  <si>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</si>
  <si>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</si>
  <si>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</si>
  <si>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</si>
  <si>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</si>
  <si>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</si>
  <si>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</si>
  <si>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</si>
  <si>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</si>
  <si>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</si>
  <si>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</si>
  <si>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</si>
  <si>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</si>
  <si>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</si>
  <si>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</si>
  <si>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</si>
  <si>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</si>
  <si>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</si>
  <si>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</si>
  <si>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</si>
  <si>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</si>
  <si>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</si>
  <si>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</si>
  <si>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</si>
  <si>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</si>
  <si>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</si>
  <si>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</si>
  <si>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</si>
  <si>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</si>
  <si>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</si>
  <si>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</si>
  <si>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</si>
  <si>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</si>
  <si>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</si>
  <si>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</si>
  <si>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</si>
  <si>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</si>
  <si>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</si>
  <si>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</si>
  <si>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</si>
  <si>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</si>
  <si>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</si>
  <si>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</si>
  <si>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</si>
  <si>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</si>
  <si>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</si>
  <si>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</si>
  <si>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</si>
  <si>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</si>
  <si>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</si>
  <si>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</si>
  <si>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</si>
  <si>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</si>
  <si>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</si>
  <si>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</si>
  <si>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</si>
  <si>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</si>
  <si>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</si>
  <si>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</si>
  <si>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</si>
  <si>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</si>
  <si>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</si>
  <si>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</si>
  <si>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</si>
  <si>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</si>
  <si>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</si>
  <si>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</si>
  <si>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</si>
  <si>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</si>
  <si>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</si>
  <si>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</si>
  <si>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</si>
  <si>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</si>
  <si>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</si>
  <si>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</si>
  <si>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</si>
  <si>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</si>
  <si>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</si>
  <si>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</si>
  <si>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</si>
  <si>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</si>
  <si>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</si>
  <si>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</si>
  <si>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</si>
  <si>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</si>
  <si>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</si>
  <si>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</si>
  <si>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</si>
  <si>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</si>
  <si>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</si>
  <si>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</si>
  <si>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</si>
  <si>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</si>
  <si>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</si>
  <si>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</si>
  <si>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</si>
  <si>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</si>
  <si>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</si>
  <si>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</si>
  <si>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</si>
  <si>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</si>
  <si>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</si>
  <si>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</si>
  <si>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</si>
  <si>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</si>
  <si>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</si>
  <si>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</si>
  <si>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</si>
  <si>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</si>
  <si>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</si>
  <si>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</si>
  <si>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</si>
  <si>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</si>
  <si>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</si>
  <si>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</si>
  <si>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</si>
  <si>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</si>
  <si>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</si>
  <si>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</si>
  <si>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</si>
  <si>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</si>
  <si>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</si>
  <si>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</si>
  <si>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</si>
  <si>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</si>
  <si>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</si>
  <si>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</si>
  <si>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</si>
  <si>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</si>
  <si>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</si>
  <si>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</si>
  <si>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</si>
  <si>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</si>
  <si>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</si>
  <si>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</si>
  <si>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</si>
  <si>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</si>
  <si>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</si>
  <si>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</si>
  <si>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</si>
  <si>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</si>
  <si>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</si>
  <si>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</si>
  <si>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</si>
  <si>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</si>
  <si>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</si>
  <si>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</si>
  <si>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</si>
  <si>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</si>
  <si>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</si>
  <si>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</si>
  <si>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</si>
  <si>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</si>
  <si>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</si>
  <si>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</si>
  <si>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</si>
  <si>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</si>
  <si>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</si>
  <si>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</si>
  <si>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</si>
  <si>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</si>
  <si>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</si>
  <si>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</si>
  <si>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</si>
  <si>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</si>
  <si>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</si>
  <si>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</si>
  <si>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</si>
  <si>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</si>
  <si>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</si>
  <si>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</si>
  <si>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</si>
  <si>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</si>
  <si>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</si>
  <si>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</si>
  <si>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</si>
  <si>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</si>
  <si>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</si>
  <si>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</si>
  <si>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</si>
  <si>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</si>
  <si>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</si>
  <si>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</si>
  <si>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</si>
  <si>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</si>
  <si>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</si>
  <si>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</si>
  <si>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</si>
  <si>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</si>
  <si>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</si>
  <si>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</si>
  <si>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</si>
  <si>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</si>
  <si>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</si>
  <si>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</si>
  <si>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</si>
  <si>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</si>
  <si>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</si>
  <si>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</si>
  <si>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</si>
  <si>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</si>
  <si>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</si>
  <si>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</si>
  <si>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</si>
  <si>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</si>
  <si>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</si>
  <si>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</si>
  <si>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</si>
  <si>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</si>
  <si>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</si>
  <si>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</si>
  <si>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</si>
  <si>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</si>
  <si>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</si>
  <si>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</si>
  <si>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</si>
  <si>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</si>
  <si>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</si>
  <si>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</si>
  <si>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</si>
  <si>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</si>
  <si>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</si>
  <si>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</si>
  <si>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</si>
  <si>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</si>
  <si>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</si>
  <si>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</si>
  <si>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</si>
  <si>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</si>
  <si>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</si>
  <si>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</si>
  <si>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</si>
  <si>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</si>
  <si>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</si>
  <si>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</si>
  <si>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</si>
  <si>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</si>
  <si>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</si>
  <si>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</si>
  <si>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</si>
  <si>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</si>
  <si>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</si>
  <si>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</si>
  <si>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</si>
  <si>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</si>
  <si>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</si>
  <si>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</si>
  <si>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</si>
  <si>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</si>
  <si>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</si>
  <si>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</si>
  <si>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</si>
  <si>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</si>
  <si>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</si>
  <si>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</si>
  <si>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</si>
  <si>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</si>
  <si>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</si>
  <si>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</si>
  <si>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</si>
  <si>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</si>
  <si>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</si>
  <si>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</si>
  <si>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</si>
  <si>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</si>
  <si>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</si>
  <si>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</si>
  <si>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</si>
  <si>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</si>
  <si>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</si>
  <si>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</si>
  <si>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</si>
  <si>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</si>
  <si>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</si>
  <si>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</si>
  <si>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</si>
  <si>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</si>
  <si>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</si>
  <si>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</si>
  <si>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</si>
  <si>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</si>
  <si>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</si>
  <si>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</si>
  <si>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</si>
  <si>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</si>
  <si>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</si>
  <si>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</si>
  <si>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</si>
  <si>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</si>
  <si>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</si>
  <si>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</si>
  <si>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</si>
  <si>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</si>
  <si>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</si>
  <si>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</si>
  <si>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</si>
  <si>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</si>
  <si>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</si>
  <si>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</si>
  <si>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</si>
  <si>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</si>
  <si>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</si>
  <si>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</si>
  <si>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</si>
  <si>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</si>
  <si>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</si>
  <si>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</si>
  <si>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</si>
  <si>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</si>
  <si>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</si>
  <si>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</si>
  <si>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</si>
  <si>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</si>
  <si>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</si>
  <si>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</si>
  <si>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</si>
  <si>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</si>
  <si>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</si>
  <si>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</si>
  <si>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</si>
  <si>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</si>
  <si>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</si>
  <si>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</si>
  <si>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</si>
  <si>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</si>
  <si>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</si>
  <si>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</si>
  <si>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</si>
  <si>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</si>
  <si>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</si>
  <si>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</si>
  <si>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</si>
  <si>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</si>
  <si>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</si>
  <si>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</si>
  <si>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</si>
  <si>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</si>
  <si>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</si>
  <si>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</si>
  <si>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</si>
  <si>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</si>
  <si>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</si>
  <si>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</si>
  <si>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</si>
  <si>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</si>
  <si>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</si>
  <si>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</si>
  <si>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</si>
  <si>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</si>
  <si>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</si>
  <si>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</si>
  <si>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</si>
  <si>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</si>
  <si>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</si>
  <si>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</si>
  <si>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</si>
  <si>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</si>
  <si>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</si>
  <si>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</si>
  <si>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</si>
  <si>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</si>
  <si>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</si>
  <si>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</si>
  <si>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</si>
  <si>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</si>
  <si>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</si>
  <si>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</si>
  <si>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</si>
  <si>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</si>
  <si>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</si>
  <si>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</si>
  <si>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</si>
  <si>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</si>
  <si>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</si>
  <si>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</si>
  <si>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</si>
  <si>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</si>
  <si>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</si>
  <si>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</si>
  <si>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</si>
  <si>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</si>
  <si>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</si>
  <si>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</si>
  <si>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</si>
  <si>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</si>
  <si>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</si>
  <si>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</si>
  <si>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</si>
  <si>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</si>
  <si>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</si>
  <si>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</si>
  <si>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</si>
  <si>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</si>
  <si>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</si>
  <si>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</si>
  <si>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</si>
  <si>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</si>
  <si>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</si>
  <si>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</si>
  <si>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</si>
  <si>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</si>
  <si>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</si>
  <si>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</si>
  <si>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</si>
  <si>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</si>
  <si>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</si>
  <si>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</si>
  <si>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</si>
  <si>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</si>
  <si>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</si>
  <si>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</si>
  <si>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</si>
  <si>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</si>
  <si>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</si>
  <si>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</si>
  <si>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</si>
  <si>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</si>
  <si>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</si>
  <si>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</si>
  <si>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</si>
  <si>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</si>
  <si>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</si>
  <si>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</si>
  <si>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</si>
  <si>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</si>
  <si>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</si>
  <si>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</si>
  <si>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</si>
  <si>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</si>
  <si>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</si>
  <si>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</si>
  <si>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</si>
  <si>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</si>
  <si>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</si>
  <si>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</si>
  <si>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</si>
  <si>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</si>
  <si>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</si>
  <si>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</si>
  <si>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</si>
  <si>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</si>
  <si>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</si>
  <si>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</si>
  <si>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</si>
  <si>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</si>
  <si>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</si>
  <si>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</si>
  <si>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</si>
  <si>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</si>
  <si>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</si>
  <si>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</si>
  <si>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</si>
  <si>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</si>
  <si>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</si>
  <si>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</si>
  <si>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</si>
  <si>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</si>
  <si>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</si>
  <si>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</si>
  <si>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</si>
  <si>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</si>
  <si>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</si>
  <si>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</si>
  <si>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</si>
  <si>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</si>
  <si>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</si>
  <si>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</si>
  <si>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</si>
  <si>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</si>
  <si>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</si>
  <si>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</si>
  <si>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</si>
  <si>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</si>
  <si>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</si>
  <si>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</si>
  <si>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</si>
  <si>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</si>
  <si>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</si>
  <si>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</si>
  <si>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</si>
  <si>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</si>
  <si>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</si>
  <si>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</si>
  <si>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</si>
  <si>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</si>
  <si>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</si>
  <si>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</si>
  <si>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</si>
  <si>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</si>
  <si>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</si>
  <si>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</si>
  <si>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</si>
  <si>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</si>
  <si>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</si>
  <si>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</si>
  <si>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</si>
  <si>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</si>
  <si>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</si>
  <si>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</si>
  <si>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</si>
  <si>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</si>
  <si>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</si>
  <si>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</si>
  <si>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</si>
  <si>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</si>
  <si>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</si>
  <si>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</si>
  <si>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</si>
  <si>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</si>
  <si>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</si>
  <si>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</si>
  <si>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</si>
  <si>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</si>
  <si>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</si>
  <si>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</si>
  <si>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</si>
  <si>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</si>
  <si>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</si>
  <si>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</si>
  <si>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</si>
  <si>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</si>
  <si>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</si>
  <si>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</si>
  <si>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</si>
  <si>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</si>
  <si>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</si>
  <si>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</si>
  <si>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</si>
  <si>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</si>
  <si>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</si>
  <si>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</si>
  <si>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</si>
  <si>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</si>
  <si>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</si>
  <si>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</si>
  <si>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</si>
  <si>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</si>
  <si>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</si>
  <si>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</si>
  <si>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</si>
  <si>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</si>
  <si>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</si>
  <si>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</si>
  <si>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</si>
  <si>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</si>
  <si>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</si>
  <si>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</si>
  <si>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</si>
  <si>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</si>
  <si>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</si>
  <si>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</si>
  <si>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</si>
  <si>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</si>
  <si>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</si>
  <si>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</si>
  <si>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</si>
  <si>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</si>
  <si>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</si>
  <si>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</si>
  <si>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</si>
  <si>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</si>
  <si>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</si>
  <si>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</si>
  <si>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</si>
  <si>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</si>
  <si>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</si>
  <si>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</si>
  <si>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</si>
  <si>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</si>
  <si>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</si>
  <si>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</si>
  <si>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</si>
  <si>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</si>
  <si>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</si>
  <si>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</si>
  <si>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</si>
  <si>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</si>
  <si>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</si>
  <si>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</si>
  <si>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</si>
  <si>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</si>
  <si>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</si>
  <si>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</si>
  <si>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</si>
  <si>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</si>
  <si>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</si>
  <si>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</si>
  <si>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</si>
  <si>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</si>
  <si>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</si>
  <si>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</si>
  <si>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</si>
  <si>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</si>
  <si>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</si>
  <si>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</si>
  <si>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</si>
  <si>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</si>
  <si>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</si>
  <si>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</si>
  <si>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</si>
  <si>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</si>
  <si>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</si>
  <si>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</si>
  <si>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</si>
  <si>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</si>
  <si>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</si>
  <si>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</si>
  <si>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</si>
  <si>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</si>
  <si>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</si>
  <si>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</si>
  <si>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</si>
  <si>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</si>
  <si>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</si>
  <si>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</si>
  <si>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</si>
  <si>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</si>
  <si>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</si>
  <si>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</si>
  <si>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</si>
  <si>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</si>
  <si>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</si>
  <si>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</si>
  <si>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</si>
  <si>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</si>
  <si>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</si>
  <si>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</si>
  <si>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</si>
  <si>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</si>
  <si>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</si>
  <si>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</si>
  <si>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</si>
  <si>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</si>
  <si>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</si>
  <si>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</si>
  <si>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</si>
  <si>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</si>
  <si>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</si>
  <si>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</si>
  <si>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</si>
  <si>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</si>
  <si>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</si>
  <si>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</si>
  <si>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</si>
  <si>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</si>
  <si>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</si>
  <si>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</si>
  <si>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</si>
  <si>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</si>
  <si>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</si>
  <si>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</si>
  <si>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</si>
  <si>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</si>
  <si>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</si>
  <si>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</si>
  <si>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</si>
  <si>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</si>
  <si>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</si>
  <si>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</si>
  <si>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</si>
  <si>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</si>
  <si>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</si>
  <si>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</si>
  <si>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</si>
  <si>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</si>
  <si>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</si>
  <si>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</si>
  <si>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</si>
  <si>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</si>
  <si>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</si>
  <si>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</si>
  <si>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</si>
  <si>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</si>
  <si>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</si>
  <si>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</si>
  <si>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</si>
  <si>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</si>
  <si>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</si>
  <si>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</si>
  <si>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</si>
  <si>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</si>
  <si>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</si>
  <si>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</si>
  <si>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</si>
  <si>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</si>
  <si>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</si>
  <si>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</si>
  <si>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</si>
  <si>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</si>
  <si>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</si>
  <si>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</si>
  <si>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</si>
  <si>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</si>
  <si>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</si>
  <si>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</si>
  <si>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</si>
  <si>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</si>
  <si>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</si>
  <si>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</si>
  <si>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</si>
  <si>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</si>
  <si>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</si>
  <si>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</si>
  <si>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</si>
  <si>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</si>
  <si>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</si>
  <si>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</si>
  <si>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</si>
  <si>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</si>
  <si>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</si>
  <si>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</si>
  <si>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</si>
  <si>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</si>
  <si>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</si>
  <si>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</si>
  <si>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</si>
  <si>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</si>
  <si>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</si>
  <si>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</si>
  <si>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</si>
  <si>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</si>
  <si>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</si>
  <si>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</si>
  <si>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</si>
  <si>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</si>
  <si>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</si>
  <si>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</si>
  <si>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</si>
  <si>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</si>
  <si>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</si>
  <si>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</si>
  <si>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</si>
  <si>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</si>
  <si>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</si>
  <si>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</si>
  <si>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</si>
  <si>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</si>
  <si>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</si>
  <si>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</si>
  <si>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</si>
  <si>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</si>
  <si>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</si>
  <si>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</si>
  <si>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</si>
  <si>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</si>
  <si>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</si>
  <si>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</si>
  <si>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</si>
  <si>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</si>
  <si>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</si>
  <si>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</si>
  <si>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</si>
  <si>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</si>
  <si>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</si>
  <si>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</si>
  <si>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</si>
  <si>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</si>
  <si>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</si>
  <si>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</si>
  <si>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</si>
  <si>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</si>
  <si>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</si>
  <si>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</si>
  <si>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</si>
  <si>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</si>
  <si>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</si>
  <si>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</si>
  <si>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</si>
  <si>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</si>
  <si>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</si>
  <si>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</si>
  <si>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</si>
  <si>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</si>
  <si>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</si>
  <si>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</si>
  <si>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</si>
  <si>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</si>
  <si>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</si>
  <si>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</si>
  <si>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</si>
  <si>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</si>
  <si>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</si>
  <si>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</si>
  <si>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</si>
  <si>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</si>
  <si>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</si>
  <si>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</si>
  <si>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</si>
  <si>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</si>
  <si>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</si>
  <si>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</si>
  <si>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</si>
  <si>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</si>
  <si>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</si>
  <si>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</si>
  <si>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</si>
  <si>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</si>
  <si>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</si>
  <si>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</si>
  <si>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</si>
  <si>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</si>
  <si>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</si>
  <si>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</si>
  <si>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</si>
  <si>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</si>
  <si>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</si>
  <si>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</si>
  <si>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</si>
  <si>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</si>
  <si>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</si>
  <si>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</si>
  <si>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</si>
  <si>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</si>
  <si>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</si>
  <si>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</si>
  <si>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</si>
  <si>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</si>
  <si>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</si>
  <si>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</si>
  <si>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</si>
  <si>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</si>
  <si>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</si>
  <si>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</si>
  <si>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</si>
  <si>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</si>
  <si>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</si>
  <si>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</si>
  <si>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</si>
  <si>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</si>
  <si>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</si>
  <si>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</si>
  <si>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</si>
  <si>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</si>
  <si>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</si>
  <si>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</si>
  <si>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</si>
  <si>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</si>
  <si>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</si>
  <si>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</si>
  <si>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</si>
  <si>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</si>
  <si>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</si>
  <si>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</si>
  <si>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</si>
  <si>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</si>
  <si>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</si>
  <si>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</si>
  <si>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</si>
  <si>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</si>
  <si>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</si>
  <si>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</si>
  <si>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</si>
  <si>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</si>
  <si>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</si>
  <si>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</si>
  <si>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</si>
  <si>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</si>
  <si>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</si>
  <si>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</si>
  <si>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</si>
  <si>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</si>
  <si>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</si>
  <si>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</si>
  <si>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</si>
  <si>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</si>
  <si>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</si>
  <si>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</si>
  <si>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</si>
  <si>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</si>
  <si>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</si>
  <si>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</si>
  <si>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</si>
  <si>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</si>
  <si>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</si>
  <si>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</si>
  <si>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</si>
  <si>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</si>
  <si>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</si>
  <si>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</si>
  <si>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</si>
  <si>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</si>
  <si>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</si>
  <si>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</si>
  <si>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</si>
  <si>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</si>
  <si>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</si>
  <si>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</si>
  <si>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</si>
  <si>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</si>
  <si>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</si>
  <si>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</si>
  <si>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</si>
  <si>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</si>
  <si>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</si>
  <si>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</si>
  <si>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</si>
  <si>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</si>
  <si>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</si>
  <si>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</si>
  <si>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</si>
  <si>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</si>
  <si>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</si>
  <si>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</si>
  <si>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</si>
  <si>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</si>
  <si>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</si>
  <si>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</si>
  <si>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</si>
  <si>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</si>
  <si>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</si>
  <si>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</si>
  <si>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</si>
  <si>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</si>
  <si>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</si>
  <si>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</si>
  <si>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</si>
  <si>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</si>
  <si>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</si>
  <si>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</si>
  <si>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</si>
  <si>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</si>
  <si>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</si>
  <si>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</si>
  <si>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</si>
  <si>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</si>
  <si>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</si>
  <si>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</si>
  <si>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</si>
  <si>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</si>
  <si>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</si>
  <si>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</si>
  <si>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</si>
  <si>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</si>
  <si>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</si>
  <si>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</si>
  <si>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</si>
  <si>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</si>
  <si>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</si>
  <si>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</si>
  <si>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</si>
  <si>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</si>
  <si>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</si>
  <si>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</si>
  <si>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</si>
  <si>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</si>
  <si>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</si>
  <si>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</si>
  <si>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</si>
  <si>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</si>
  <si>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</si>
  <si>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</si>
  <si>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</si>
  <si>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</si>
  <si>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</si>
  <si>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</si>
  <si>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</si>
  <si>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</si>
  <si>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</si>
  <si>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</si>
  <si>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</si>
  <si>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</si>
  <si>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</si>
  <si>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</si>
  <si>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</si>
  <si>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</si>
  <si>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</si>
  <si>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</si>
  <si>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</si>
  <si>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</si>
  <si>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</si>
  <si>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</si>
  <si>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</si>
  <si>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</si>
  <si>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</si>
  <si>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</si>
  <si>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</si>
  <si>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</si>
  <si>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</si>
  <si>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</si>
  <si>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</si>
  <si>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</si>
  <si>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</si>
  <si>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</si>
  <si>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</si>
  <si>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</si>
  <si>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</si>
  <si>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</si>
  <si>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</si>
  <si>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</si>
  <si>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</si>
  <si>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</si>
  <si>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</si>
  <si>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</si>
  <si>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</si>
  <si>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</si>
  <si>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</si>
  <si>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</si>
  <si>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</si>
  <si>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</si>
  <si>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</si>
  <si>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</si>
  <si>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</si>
  <si>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</si>
  <si>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</si>
  <si>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</si>
  <si>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</si>
  <si>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</si>
  <si>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</si>
  <si>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</si>
  <si>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</si>
  <si>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</si>
  <si>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</si>
  <si>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</si>
  <si>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</si>
  <si>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</si>
  <si>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</si>
  <si>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</si>
  <si>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</si>
  <si>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</si>
  <si>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</si>
  <si>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</si>
  <si>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</si>
  <si>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</si>
  <si>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</si>
  <si>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</si>
  <si>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</si>
  <si>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</si>
  <si>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</si>
  <si>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</si>
  <si>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</si>
  <si>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</si>
  <si>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</si>
  <si>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</si>
  <si>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</si>
  <si>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</si>
  <si>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</si>
  <si>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</si>
  <si>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</si>
  <si>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</si>
  <si>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</si>
  <si>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</si>
  <si>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</si>
  <si>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</si>
  <si>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</si>
  <si>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</si>
  <si>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</si>
  <si>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</si>
  <si>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</si>
  <si>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</si>
  <si>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</si>
  <si>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</si>
  <si>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</si>
  <si>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</si>
  <si>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</si>
  <si>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</si>
  <si>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</si>
  <si>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</si>
  <si>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</si>
  <si>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</si>
  <si>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</si>
  <si>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</si>
  <si>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</si>
  <si>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</si>
  <si>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</si>
  <si>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</si>
  <si>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</si>
  <si>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</si>
  <si>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</si>
  <si>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</si>
  <si>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</si>
  <si>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</si>
  <si>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</si>
  <si>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</si>
  <si>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</si>
  <si>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</si>
  <si>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</si>
  <si>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</si>
  <si>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</si>
  <si>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</si>
  <si>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</si>
  <si>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</si>
  <si>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</si>
  <si>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</si>
  <si>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</si>
  <si>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</si>
  <si>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</si>
  <si>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</si>
  <si>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</si>
  <si>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</si>
  <si>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</si>
  <si>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</si>
  <si>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</si>
  <si>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</si>
  <si>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</si>
  <si>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</si>
  <si>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</si>
  <si>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</si>
  <si>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</si>
  <si>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</si>
  <si>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</si>
  <si>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</si>
  <si>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</si>
  <si>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</si>
  <si>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</si>
  <si>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</si>
  <si>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</si>
  <si>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</si>
  <si>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</si>
  <si>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</si>
  <si>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</si>
  <si>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</si>
  <si>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</si>
  <si>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</si>
  <si>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</si>
  <si>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</si>
  <si>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</si>
  <si>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</si>
  <si>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</si>
  <si>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</si>
  <si>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</si>
  <si>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</si>
  <si>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</si>
  <si>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</si>
  <si>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</si>
  <si>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</si>
  <si>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</si>
  <si>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</si>
  <si>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</si>
  <si>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</si>
  <si>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</si>
  <si>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</si>
  <si>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</si>
  <si>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</si>
  <si>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</si>
  <si>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</si>
  <si>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</si>
  <si>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</si>
  <si>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</si>
  <si>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</si>
  <si>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</si>
  <si>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</si>
  <si>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</si>
  <si>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</si>
  <si>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</si>
  <si>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</si>
  <si>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</si>
  <si>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</si>
  <si>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</si>
  <si>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</si>
  <si>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</si>
  <si>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</si>
  <si>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</si>
  <si>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</si>
  <si>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</si>
  <si>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</si>
  <si>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</si>
  <si>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</si>
  <si>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</si>
  <si>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</si>
  <si>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</si>
  <si>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</si>
  <si>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</si>
  <si>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</si>
  <si>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</si>
  <si>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</si>
  <si>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</si>
  <si>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</si>
  <si>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</si>
  <si>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</si>
  <si>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</si>
  <si>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</si>
  <si>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</si>
  <si>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</si>
  <si>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</si>
  <si>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</si>
  <si>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</si>
  <si>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</si>
  <si>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</si>
  <si>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</si>
  <si>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</si>
  <si>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</si>
  <si>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</si>
  <si>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</si>
  <si>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</si>
  <si>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</si>
  <si>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</si>
  <si>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</si>
  <si>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</si>
  <si>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</si>
  <si>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</si>
  <si>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</si>
  <si>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</si>
  <si>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</si>
  <si>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</si>
  <si>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</si>
  <si>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</si>
  <si>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</si>
  <si>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</si>
  <si>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</si>
  <si>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</si>
  <si>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</si>
  <si>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</si>
  <si>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</si>
  <si>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</si>
  <si>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</si>
  <si>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</si>
  <si>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</si>
  <si>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</si>
  <si>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</si>
  <si>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</si>
  <si>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</si>
  <si>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</si>
  <si>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</si>
  <si>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</si>
  <si>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</si>
  <si>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</si>
  <si>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</si>
  <si>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</si>
  <si>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</si>
  <si>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</si>
  <si>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</si>
  <si>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</si>
  <si>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</si>
  <si>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</si>
  <si>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</si>
  <si>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</si>
  <si>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</si>
  <si>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</si>
  <si>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</si>
  <si>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</si>
  <si>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</si>
  <si>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</si>
  <si>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</si>
  <si>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</si>
  <si>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</si>
  <si>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</si>
  <si>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</si>
  <si>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</si>
  <si>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</si>
  <si>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</si>
  <si>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</si>
  <si>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</si>
  <si>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</si>
  <si>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</si>
  <si>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</si>
  <si>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</si>
  <si>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</si>
  <si>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</si>
  <si>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</si>
  <si>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</si>
  <si>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</si>
  <si>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</si>
  <si>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</si>
  <si>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</si>
  <si>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</si>
  <si>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</si>
  <si>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</si>
  <si>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</si>
  <si>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</si>
  <si>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</si>
  <si>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</si>
  <si>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</si>
  <si>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</si>
  <si>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</si>
  <si>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</si>
  <si>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</si>
  <si>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</si>
  <si>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</si>
  <si>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</si>
  <si>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</si>
  <si>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</si>
  <si>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</si>
  <si>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</si>
  <si>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</si>
  <si>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</si>
  <si>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</si>
  <si>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</si>
  <si>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</si>
  <si>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</si>
  <si>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</si>
  <si>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</si>
  <si>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</si>
  <si>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</si>
  <si>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</si>
  <si>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</si>
  <si>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</si>
  <si>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</si>
  <si>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</si>
  <si>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</si>
  <si>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</si>
  <si>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</si>
  <si>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</si>
  <si>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</si>
  <si>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</si>
  <si>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</si>
  <si>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</si>
  <si>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</si>
  <si>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</si>
  <si>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</si>
  <si>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</si>
  <si>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</si>
  <si>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</si>
  <si>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</si>
  <si>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</si>
  <si>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</si>
  <si>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</si>
  <si>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</si>
  <si>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</si>
  <si>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</si>
  <si>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</si>
  <si>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</si>
  <si>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</si>
  <si>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</si>
  <si>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</si>
  <si>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</si>
  <si>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</si>
  <si>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</si>
  <si>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</si>
  <si>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</si>
  <si>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</si>
  <si>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</si>
  <si>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</si>
  <si>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</si>
  <si>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</si>
  <si>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</si>
  <si>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</si>
  <si>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</si>
  <si>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</si>
  <si>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</si>
  <si>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</si>
  <si>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</si>
  <si>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</si>
  <si>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</si>
  <si>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</si>
  <si>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</si>
  <si>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</si>
  <si>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</si>
  <si>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</si>
  <si>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</si>
  <si>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</si>
  <si>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</si>
  <si>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</si>
  <si>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</si>
  <si>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</si>
  <si>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</si>
  <si>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</si>
  <si>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</si>
  <si>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</si>
  <si>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</si>
  <si>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</si>
  <si>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</si>
  <si>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</si>
  <si>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</si>
  <si>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</si>
  <si>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</si>
  <si>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</si>
  <si>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</si>
  <si>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</si>
  <si>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</si>
  <si>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</si>
  <si>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</si>
  <si>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</si>
  <si>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</si>
  <si>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</si>
  <si>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</si>
  <si>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</si>
  <si>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</si>
  <si>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</si>
  <si>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</si>
  <si>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</si>
  <si>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</si>
  <si>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</si>
  <si>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</si>
  <si>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</si>
  <si>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</si>
  <si>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</si>
  <si>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</si>
  <si>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</si>
  <si>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</si>
  <si>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</si>
  <si>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</si>
  <si>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</si>
  <si>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</si>
  <si>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</si>
  <si>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</si>
  <si>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</si>
  <si>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</si>
  <si>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</si>
  <si>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</si>
  <si>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</si>
  <si>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</si>
  <si>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</si>
  <si>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</si>
  <si>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</si>
  <si>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</si>
  <si>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</si>
  <si>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</si>
  <si>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</si>
  <si>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</si>
  <si>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</si>
  <si>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</si>
  <si>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</si>
  <si>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</si>
  <si>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</si>
  <si>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</si>
  <si>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</si>
  <si>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</si>
  <si>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</si>
  <si>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</si>
  <si>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</si>
  <si>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</si>
  <si>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</si>
  <si>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</si>
  <si>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</si>
  <si>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</si>
  <si>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</si>
  <si>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</si>
  <si>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</si>
  <si>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</si>
  <si>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</si>
  <si>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</si>
  <si>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</si>
  <si>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</si>
  <si>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</si>
  <si>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</si>
  <si>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</si>
  <si>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</si>
  <si>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</si>
  <si>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</si>
  <si>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</si>
  <si>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</si>
  <si>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</si>
  <si>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</si>
  <si>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</si>
  <si>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</si>
  <si>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</si>
  <si>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</si>
  <si>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</si>
  <si>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</si>
  <si>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</si>
  <si>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</si>
  <si>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</si>
  <si>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</si>
  <si>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</si>
  <si>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</si>
  <si>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</si>
  <si>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</si>
  <si>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</si>
  <si>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</si>
  <si>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</si>
  <si>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</si>
  <si>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</si>
  <si>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</si>
  <si>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</si>
  <si>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</si>
  <si>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</si>
  <si>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</si>
  <si>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</si>
  <si>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</si>
  <si>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</si>
  <si>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</si>
  <si>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</si>
  <si>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</si>
  <si>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</si>
  <si>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</si>
  <si>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</si>
  <si>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</si>
  <si>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</si>
  <si>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</si>
  <si>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</si>
  <si>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</si>
  <si>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</si>
  <si>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</si>
  <si>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</si>
  <si>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</si>
  <si>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</si>
  <si>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</si>
  <si>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</si>
  <si>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</si>
  <si>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</si>
  <si>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</si>
  <si>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</si>
  <si>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</si>
  <si>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</si>
  <si>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</si>
  <si>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</si>
  <si>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</si>
  <si>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</si>
  <si>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</si>
  <si>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</si>
  <si>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</si>
  <si>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</si>
  <si>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</si>
  <si>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</si>
  <si>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</si>
  <si>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</si>
  <si>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</si>
  <si>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</si>
  <si>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</si>
  <si>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</si>
  <si>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</si>
  <si>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</si>
  <si>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</si>
  <si>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</si>
  <si>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</si>
  <si>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</si>
  <si>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</si>
  <si>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</si>
  <si>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</si>
  <si>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</si>
  <si>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</si>
  <si>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</si>
  <si>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</si>
  <si>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</si>
  <si>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</si>
  <si>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</si>
  <si>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</si>
  <si>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</si>
  <si>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</si>
  <si>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</si>
  <si>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</si>
  <si>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</si>
  <si>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</si>
  <si>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</si>
  <si>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</si>
  <si>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</si>
  <si>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</si>
  <si>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</si>
  <si>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</si>
  <si>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</si>
  <si>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</si>
  <si>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</si>
  <si>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</si>
  <si>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</si>
  <si>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</si>
  <si>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</si>
  <si>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</si>
  <si>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</si>
  <si>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</si>
  <si>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</si>
  <si>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</si>
  <si>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</si>
  <si>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</si>
  <si>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</si>
  <si>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</si>
  <si>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</si>
  <si>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</si>
  <si>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</si>
  <si>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</si>
  <si>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</si>
  <si>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</si>
  <si>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</si>
  <si>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</si>
  <si>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</si>
  <si>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</si>
  <si>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</si>
  <si>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</si>
  <si>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</si>
  <si>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</si>
  <si>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</si>
  <si>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</si>
  <si>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</si>
  <si>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</si>
  <si>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</si>
  <si>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</si>
  <si>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</si>
  <si>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</si>
  <si>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</si>
  <si>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</si>
  <si>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</si>
  <si>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</si>
  <si>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</si>
  <si>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</si>
  <si>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</si>
  <si>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</si>
  <si>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</si>
  <si>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</si>
  <si>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</si>
  <si>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</si>
  <si>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</si>
  <si>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</si>
  <si>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</si>
  <si>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</si>
  <si>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</si>
  <si>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</si>
  <si>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</si>
  <si>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</si>
  <si>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</si>
  <si>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</si>
  <si>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</si>
  <si>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</si>
  <si>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</si>
  <si>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</si>
  <si>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</si>
  <si>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</si>
  <si>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</si>
  <si>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</si>
  <si>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</si>
  <si>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</si>
  <si>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</si>
  <si>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</si>
  <si>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</si>
  <si>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</si>
  <si>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</si>
  <si>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</si>
  <si>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</si>
  <si>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</si>
  <si>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</si>
  <si>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</si>
  <si>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</si>
  <si>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</si>
  <si>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</si>
  <si>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</si>
  <si>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</si>
  <si>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</si>
  <si>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</si>
  <si>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</si>
  <si>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</si>
  <si>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</si>
  <si>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</si>
  <si>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</si>
  <si>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</si>
  <si>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</si>
  <si>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</si>
  <si>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</si>
  <si>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</si>
  <si>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</si>
  <si>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</si>
  <si>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</si>
  <si>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</si>
  <si>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</si>
  <si>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</si>
  <si>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</si>
  <si>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</si>
  <si>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</si>
  <si>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</si>
  <si>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</si>
  <si>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</si>
  <si>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</si>
  <si>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</si>
  <si>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</si>
  <si>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</si>
  <si>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</si>
  <si>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</si>
  <si>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</si>
  <si>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</si>
  <si>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</si>
  <si>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</si>
  <si>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</si>
  <si>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</si>
  <si>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</si>
  <si>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</si>
  <si>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</si>
  <si>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</si>
  <si>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</si>
  <si>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</si>
  <si>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</si>
  <si>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</si>
  <si>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</si>
  <si>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</si>
  <si>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</si>
  <si>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</si>
  <si>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</si>
  <si>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</si>
  <si>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</si>
  <si>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</si>
  <si>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</si>
  <si>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</si>
  <si>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</si>
  <si>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</si>
  <si>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</si>
  <si>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</si>
  <si>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</si>
  <si>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</si>
  <si>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</si>
  <si>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</si>
  <si>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</si>
  <si>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</si>
  <si>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</si>
  <si>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</si>
  <si>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</si>
  <si>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</si>
  <si>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</si>
  <si>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</si>
  <si>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</si>
  <si>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</si>
  <si>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</si>
  <si>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</si>
  <si>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</si>
  <si>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</si>
  <si>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</si>
  <si>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</si>
  <si>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</si>
  <si>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</si>
  <si>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</si>
  <si>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</si>
  <si>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</si>
  <si>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</si>
  <si>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</si>
  <si>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</si>
  <si>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</si>
  <si>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</si>
  <si>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</si>
  <si>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</si>
  <si>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</si>
  <si>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</si>
  <si>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</si>
  <si>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</si>
  <si>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</si>
  <si>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</si>
  <si>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</si>
  <si>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</si>
  <si>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</si>
  <si>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</si>
  <si>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</si>
  <si>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</si>
  <si>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</si>
  <si>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</si>
  <si>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</si>
  <si>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</si>
  <si>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</si>
  <si>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</si>
  <si>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</si>
  <si>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</si>
  <si>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</si>
  <si>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</si>
  <si>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</si>
  <si>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</si>
  <si>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</si>
  <si>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</si>
  <si>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</si>
  <si>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</si>
  <si>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</si>
  <si>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</si>
  <si>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</si>
  <si>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</si>
  <si>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</si>
  <si>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</si>
  <si>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</si>
  <si>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</si>
  <si>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</si>
  <si>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</si>
  <si>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</si>
  <si>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</si>
  <si>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</si>
  <si>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</si>
  <si>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</si>
  <si>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</si>
  <si>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</si>
  <si>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</si>
  <si>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</si>
  <si>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</si>
  <si>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</si>
  <si>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</si>
  <si>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</si>
  <si>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</si>
  <si>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</si>
  <si>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</si>
  <si>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</si>
  <si>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</si>
  <si>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</si>
  <si>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</si>
  <si>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</si>
  <si>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</si>
  <si>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</si>
  <si>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</si>
  <si>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</si>
  <si>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</si>
  <si>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</si>
  <si>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</si>
  <si>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</si>
  <si>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</si>
  <si>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</si>
  <si>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</si>
  <si>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</si>
  <si>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</si>
  <si>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</si>
  <si>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</si>
  <si>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</si>
  <si>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</si>
  <si>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</si>
  <si>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</si>
  <si>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</si>
  <si>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</si>
  <si>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</si>
  <si>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</si>
  <si>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</si>
  <si>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</si>
  <si>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</si>
  <si>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</si>
  <si>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</si>
  <si>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</si>
  <si>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</si>
  <si>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</si>
  <si>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</si>
  <si>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</si>
  <si>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</si>
  <si>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</si>
  <si>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</si>
  <si>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</si>
  <si>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</si>
  <si>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</si>
  <si>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</si>
  <si>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</si>
  <si>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</si>
  <si>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</si>
  <si>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</si>
  <si>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</si>
  <si>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</si>
  <si>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</si>
  <si>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</si>
  <si>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</si>
  <si>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</si>
  <si>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</si>
  <si>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</si>
  <si>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</si>
  <si>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</si>
  <si>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</si>
  <si>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</si>
  <si>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</si>
  <si>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</si>
  <si>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</si>
  <si>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</si>
  <si>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</si>
  <si>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</si>
  <si>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</si>
  <si>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</si>
  <si>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</si>
  <si>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</si>
  <si>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</si>
  <si>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</si>
  <si>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</si>
  <si>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</si>
  <si>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</si>
  <si>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</si>
  <si>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</si>
  <si>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</si>
  <si>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</si>
  <si>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</si>
  <si>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</si>
  <si>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</si>
  <si>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</si>
  <si>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</si>
  <si>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</si>
  <si>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</si>
  <si>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</si>
  <si>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</si>
  <si>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</si>
  <si>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</si>
  <si>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</si>
  <si>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</si>
  <si>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</si>
  <si>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</si>
  <si>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</si>
  <si>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</si>
  <si>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</si>
  <si>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</si>
  <si>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</si>
  <si>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</si>
  <si>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</si>
  <si>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</si>
  <si>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</si>
  <si>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</si>
  <si>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</si>
  <si>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</si>
  <si>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</si>
  <si>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</si>
  <si>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</si>
  <si>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</si>
  <si>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</si>
  <si>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</si>
  <si>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</si>
  <si>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</si>
  <si>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</si>
  <si>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</si>
  <si>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</si>
  <si>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</si>
  <si>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</si>
  <si>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</si>
  <si>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</si>
  <si>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</si>
  <si>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</si>
  <si>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</si>
  <si>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</si>
  <si>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</si>
  <si>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</si>
  <si>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</si>
  <si>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</si>
  <si>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</si>
  <si>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</si>
  <si>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</si>
  <si>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</si>
  <si>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</si>
  <si>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</si>
  <si>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</si>
  <si>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</si>
  <si>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</si>
  <si>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</si>
  <si>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</si>
  <si>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</si>
  <si>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</si>
  <si>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</si>
  <si>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</si>
  <si>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</si>
  <si>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</si>
  <si>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</si>
  <si>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</si>
  <si>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</si>
  <si>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</si>
  <si>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</si>
  <si>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</si>
  <si>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</si>
  <si>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</si>
  <si>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</si>
  <si>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</si>
  <si>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</si>
  <si>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</si>
  <si>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</si>
  <si>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</si>
  <si>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</si>
  <si>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</si>
  <si>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</si>
  <si>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</si>
  <si>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</si>
  <si>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</si>
  <si>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</si>
  <si>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</si>
  <si>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</si>
  <si>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</si>
  <si>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</si>
  <si>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</si>
  <si>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</si>
  <si>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</si>
  <si>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</si>
  <si>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</si>
  <si>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</si>
  <si>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</si>
  <si>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</si>
  <si>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</si>
  <si>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</si>
  <si>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</si>
  <si>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</si>
  <si>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</si>
  <si>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</si>
  <si>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</si>
  <si>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</si>
  <si>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</si>
  <si>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</si>
  <si>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</si>
  <si>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</si>
  <si>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</si>
  <si>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</si>
  <si>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</si>
  <si>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</si>
  <si>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</si>
  <si>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</si>
  <si>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</si>
  <si>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</si>
  <si>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</si>
  <si>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</si>
  <si>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</si>
  <si>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</si>
  <si>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</si>
  <si>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</si>
  <si>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</si>
  <si>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</si>
  <si>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</si>
  <si>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</si>
  <si>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</si>
  <si>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</si>
  <si>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</si>
  <si>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</si>
  <si>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</si>
  <si>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</si>
  <si>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</si>
  <si>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</si>
  <si>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</si>
  <si>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</si>
  <si>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</si>
  <si>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</si>
  <si>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</si>
  <si>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</si>
  <si>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</si>
  <si>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</si>
  <si>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</si>
  <si>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</si>
  <si>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</si>
  <si>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</si>
  <si>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</si>
  <si>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</si>
  <si>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</si>
  <si>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</si>
  <si>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</si>
  <si>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</si>
  <si>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</si>
  <si>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</si>
  <si>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</si>
  <si>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</si>
  <si>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</si>
  <si>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</si>
  <si>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</si>
  <si>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</si>
  <si>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</si>
  <si>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</si>
  <si>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</si>
  <si>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</si>
  <si>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</si>
  <si>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</si>
  <si>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</si>
  <si>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</si>
  <si>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</si>
  <si>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</si>
  <si>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</si>
  <si>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</si>
  <si>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</si>
  <si>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</si>
  <si>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</si>
  <si>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</si>
  <si>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</si>
  <si>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</si>
  <si>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</si>
  <si>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</si>
  <si>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</si>
  <si>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</si>
  <si>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</si>
  <si>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</si>
  <si>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</si>
  <si>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</si>
  <si>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</si>
  <si>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</si>
  <si>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</si>
  <si>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</si>
  <si>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</si>
  <si>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</si>
  <si>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</si>
  <si>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</si>
  <si>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</si>
  <si>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</si>
  <si>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</si>
  <si>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</si>
  <si>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</si>
  <si>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</si>
  <si>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</si>
  <si>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</si>
  <si>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</si>
  <si>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</si>
  <si>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</si>
  <si>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</si>
  <si>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</si>
  <si>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</si>
  <si>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</si>
  <si>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</si>
  <si>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</si>
  <si>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</si>
  <si>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</si>
  <si>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</si>
  <si>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</si>
  <si>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</si>
  <si>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</si>
  <si>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</si>
  <si>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</si>
  <si>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</si>
  <si>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</si>
  <si>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</si>
  <si>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</si>
  <si>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</si>
  <si>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</si>
  <si>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</si>
  <si>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</si>
  <si>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</si>
  <si>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</si>
  <si>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</si>
  <si>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</si>
  <si>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</si>
  <si>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</si>
  <si>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</si>
  <si>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</si>
  <si>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</si>
  <si>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</si>
  <si>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</si>
  <si>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</si>
  <si>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</si>
  <si>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</si>
  <si>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</si>
  <si>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</si>
  <si>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</si>
  <si>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</si>
  <si>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</si>
  <si>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</si>
  <si>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</si>
  <si>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</si>
  <si>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</si>
  <si>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</si>
  <si>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</si>
  <si>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</si>
  <si>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</si>
  <si>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</si>
  <si>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</si>
  <si>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</si>
  <si>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</si>
  <si>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</si>
  <si>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</si>
  <si>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</si>
  <si>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</si>
  <si>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</si>
  <si>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</si>
  <si>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</si>
  <si>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</si>
  <si>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</si>
  <si>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</si>
  <si>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</si>
  <si>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</si>
  <si>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</si>
  <si>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</si>
  <si>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</si>
  <si>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</si>
  <si>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</si>
  <si>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</si>
  <si>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</si>
  <si>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</si>
  <si>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</si>
  <si>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</si>
  <si>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</si>
  <si>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</si>
  <si>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</si>
  <si>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</si>
  <si>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</si>
  <si>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</si>
  <si>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</si>
  <si>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</si>
  <si>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</si>
  <si>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</si>
  <si>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</si>
  <si>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</si>
  <si>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</si>
  <si>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</si>
  <si>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</si>
  <si>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</si>
  <si>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</si>
  <si>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</si>
  <si>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</si>
  <si>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</si>
  <si>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</si>
  <si>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</si>
  <si>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</si>
  <si>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</si>
  <si>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</si>
  <si>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</si>
  <si>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</si>
  <si>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</si>
  <si>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</si>
  <si>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</si>
  <si>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</si>
  <si>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</si>
  <si>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</si>
  <si>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</si>
  <si>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</si>
  <si>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</si>
  <si>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</si>
  <si>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</si>
  <si>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</si>
  <si>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</si>
  <si>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</si>
  <si>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</si>
  <si>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</si>
  <si>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</si>
  <si>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</si>
  <si>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</si>
  <si>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</si>
  <si>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</si>
  <si>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</si>
  <si>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</si>
  <si>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</si>
  <si>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</si>
  <si>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</si>
  <si>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</si>
  <si>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</si>
  <si>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</si>
  <si>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</si>
  <si>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</si>
  <si>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</si>
  <si>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</si>
  <si>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</si>
  <si>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</si>
  <si>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</si>
  <si>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</si>
  <si>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</si>
  <si>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</si>
  <si>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</si>
  <si>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</si>
  <si>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</si>
  <si>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</si>
  <si>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</si>
  <si>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</si>
  <si>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</si>
  <si>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</si>
  <si>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</si>
  <si>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</si>
  <si>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</si>
  <si>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</si>
  <si>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</si>
  <si>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</si>
  <si>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</si>
  <si>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</si>
  <si>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</si>
  <si>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</si>
  <si>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</si>
  <si>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</si>
  <si>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</si>
  <si>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</si>
  <si>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</si>
  <si>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</si>
  <si>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</si>
  <si>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</si>
  <si>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</si>
  <si>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</si>
  <si>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</si>
  <si>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</si>
  <si>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</si>
  <si>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</si>
  <si>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</si>
  <si>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</si>
  <si>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</si>
  <si>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</si>
  <si>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</si>
  <si>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</si>
  <si>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</si>
  <si>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</si>
  <si>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</si>
  <si>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</si>
  <si>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</si>
  <si>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</si>
  <si>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</si>
  <si>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</si>
  <si>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</si>
  <si>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</si>
  <si>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</si>
  <si>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</si>
  <si>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</si>
  <si>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</si>
  <si>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</si>
  <si>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</si>
  <si>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</si>
  <si>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</si>
  <si>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</si>
  <si>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</si>
  <si>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</si>
  <si>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</si>
  <si>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</si>
  <si>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</si>
  <si>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</si>
  <si>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</si>
  <si>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</si>
  <si>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</si>
  <si>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</si>
  <si>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</si>
  <si>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</si>
  <si>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</si>
  <si>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</si>
  <si>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</si>
  <si>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</si>
  <si>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</si>
  <si>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</si>
  <si>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</si>
  <si>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</si>
  <si>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</si>
  <si>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</si>
  <si>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</si>
  <si>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</si>
  <si>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</si>
  <si>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</si>
  <si>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</si>
  <si>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</si>
  <si>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</si>
  <si>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</si>
  <si>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</si>
  <si>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</si>
  <si>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</si>
  <si>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</si>
  <si>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</si>
  <si>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</si>
  <si>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</si>
  <si>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</si>
  <si>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</si>
  <si>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</si>
  <si>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</si>
  <si>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</si>
  <si>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</si>
  <si>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</si>
  <si>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</si>
  <si>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</si>
  <si>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</si>
  <si>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</si>
  <si>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</si>
  <si>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</si>
  <si>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</si>
  <si>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</si>
  <si>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</si>
  <si>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</si>
  <si>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</si>
  <si>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</si>
  <si>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</si>
  <si>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</si>
  <si>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</si>
  <si>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</si>
  <si>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</si>
  <si>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</si>
  <si>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</si>
  <si>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</si>
  <si>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</si>
  <si>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</si>
  <si>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</si>
  <si>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</si>
  <si>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</si>
  <si>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</si>
  <si>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</si>
  <si>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</si>
  <si>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</si>
  <si>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</si>
  <si>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</si>
  <si>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</si>
  <si>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</si>
  <si>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</si>
  <si>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</si>
  <si>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</si>
  <si>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</si>
  <si>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</si>
  <si>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</si>
  <si>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</si>
  <si>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</si>
  <si>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</si>
  <si>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</si>
  <si>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</si>
  <si>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</si>
  <si>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</si>
  <si>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</si>
  <si>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</si>
  <si>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</si>
  <si>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</si>
  <si>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</si>
  <si>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</si>
  <si>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</si>
  <si>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</si>
  <si>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</si>
  <si>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</si>
  <si>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</si>
  <si>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</si>
  <si>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</si>
  <si>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</si>
  <si>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</si>
  <si>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</si>
  <si>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</si>
  <si>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</si>
  <si>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</si>
  <si>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</si>
  <si>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</si>
  <si>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</si>
  <si>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</si>
  <si>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</si>
  <si>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</si>
  <si>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</si>
  <si>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</si>
  <si>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</si>
  <si>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</si>
  <si>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</si>
  <si>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</si>
  <si>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</si>
  <si>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</si>
  <si>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</si>
  <si>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</si>
  <si>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</si>
  <si>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</si>
  <si>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</si>
  <si>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</si>
  <si>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</si>
  <si>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</si>
  <si>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</si>
  <si>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</si>
  <si>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</si>
  <si>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</si>
  <si>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</si>
  <si>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</si>
  <si>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</si>
  <si>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</si>
  <si>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</si>
  <si>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</si>
  <si>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</si>
  <si>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</si>
  <si>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</si>
  <si>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</si>
  <si>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</si>
  <si>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</si>
  <si>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</si>
  <si>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</si>
  <si>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</si>
  <si>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</si>
  <si>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</si>
  <si>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</si>
  <si>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</si>
  <si>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</si>
  <si>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</si>
  <si>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</si>
  <si>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</si>
  <si>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</si>
  <si>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</si>
  <si>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</si>
  <si>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</si>
  <si>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</si>
  <si>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</si>
  <si>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</si>
  <si>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</si>
  <si>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</si>
  <si>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</si>
  <si>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</si>
  <si>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</si>
  <si>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</si>
  <si>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</si>
  <si>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</si>
  <si>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</si>
  <si>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</si>
  <si>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</si>
  <si>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</si>
  <si>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</si>
  <si>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</si>
  <si>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</si>
  <si>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</si>
  <si>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</si>
  <si>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</si>
  <si>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</si>
  <si>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</si>
  <si>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</si>
  <si>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</si>
  <si>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</si>
  <si>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</si>
  <si>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</si>
  <si>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</si>
  <si>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</si>
  <si>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</si>
  <si>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</si>
  <si>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</si>
  <si>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</si>
  <si>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</si>
  <si>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</si>
  <si>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</si>
  <si>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</si>
  <si>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</si>
  <si>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</si>
  <si>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</si>
  <si>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</si>
  <si>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</si>
  <si>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</si>
  <si>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</si>
  <si>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</si>
  <si>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</si>
  <si>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</si>
  <si>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</si>
  <si>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</si>
  <si>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</si>
  <si>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</si>
  <si>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</si>
  <si>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</si>
  <si>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</si>
  <si>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</si>
  <si>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</si>
  <si>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</si>
  <si>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</si>
  <si>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</si>
  <si>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</si>
  <si>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</si>
  <si>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</si>
  <si>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</si>
  <si>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</si>
  <si>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</si>
  <si>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</si>
  <si>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</si>
  <si>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</si>
  <si>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</si>
  <si>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</si>
  <si>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</si>
  <si>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</si>
  <si>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</si>
  <si>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</si>
  <si>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</si>
  <si>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</si>
  <si>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</si>
  <si>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</si>
  <si>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</si>
  <si>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</si>
  <si>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</si>
  <si>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</si>
  <si>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</si>
  <si>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</si>
  <si>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</si>
  <si>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</si>
  <si>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</si>
  <si>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</si>
  <si>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</si>
  <si>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</si>
  <si>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</si>
  <si>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</si>
  <si>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</si>
  <si>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</si>
  <si>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</si>
  <si>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</si>
  <si>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</si>
  <si>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</si>
  <si>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</si>
  <si>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</si>
  <si>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</si>
  <si>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</si>
  <si>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</si>
  <si>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</si>
  <si>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</si>
  <si>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</si>
  <si>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</si>
  <si>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</si>
  <si>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</si>
  <si>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</si>
  <si>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</si>
  <si>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</si>
  <si>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</si>
  <si>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</si>
  <si>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</si>
  <si>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</si>
  <si>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</si>
  <si>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</si>
  <si>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</si>
  <si>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</si>
  <si>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</si>
  <si>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</si>
  <si>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</si>
  <si>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</si>
  <si>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</si>
  <si>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</si>
  <si>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</si>
  <si>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</si>
  <si>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</si>
  <si>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</si>
  <si>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</si>
  <si>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</si>
  <si>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</si>
  <si>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</si>
  <si>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</si>
  <si>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</si>
  <si>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</si>
  <si>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</si>
  <si>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</si>
  <si>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</si>
  <si>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</si>
  <si>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</si>
  <si>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</si>
  <si>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</si>
  <si>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</si>
  <si>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</si>
  <si>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</si>
  <si>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</si>
  <si>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</si>
  <si>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</si>
  <si>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</si>
  <si>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</si>
  <si>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</si>
  <si>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</si>
  <si>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</si>
  <si>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</si>
  <si>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</si>
  <si>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</si>
  <si>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</si>
  <si>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</si>
  <si>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</si>
  <si>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</si>
  <si>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</si>
  <si>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</si>
  <si>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</si>
  <si>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</si>
  <si>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</si>
  <si>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</si>
  <si>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</si>
  <si>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</si>
  <si>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</si>
  <si>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</si>
  <si>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</si>
  <si>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</si>
  <si>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</si>
  <si>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</si>
  <si>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</si>
  <si>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</si>
  <si>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</si>
  <si>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</si>
  <si>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</si>
  <si>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</si>
  <si>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</si>
  <si>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</si>
  <si>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</si>
  <si>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</si>
  <si>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</si>
  <si>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</si>
  <si>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</si>
  <si>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</si>
  <si>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</si>
  <si>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</si>
  <si>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</si>
  <si>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</si>
  <si>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</si>
  <si>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</si>
  <si>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</si>
  <si>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</si>
  <si>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</si>
  <si>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</si>
  <si>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</si>
  <si>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</si>
  <si>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</si>
  <si>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</si>
  <si>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</si>
  <si>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</si>
  <si>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</si>
  <si>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</si>
  <si>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</si>
  <si>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</si>
  <si>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</si>
  <si>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</si>
  <si>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</si>
  <si>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</si>
  <si>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</si>
  <si>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</si>
  <si>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</si>
  <si>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</si>
  <si>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</si>
  <si>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</si>
  <si>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</si>
  <si>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</si>
  <si>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</si>
  <si>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</si>
  <si>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</si>
  <si>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</si>
  <si>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</si>
  <si>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</si>
  <si>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</si>
  <si>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</si>
  <si>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</si>
  <si>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</si>
  <si>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</si>
  <si>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</si>
  <si>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</si>
  <si>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</si>
  <si>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</si>
  <si>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</si>
  <si>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</si>
  <si>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</si>
  <si>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</si>
  <si>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</si>
  <si>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</si>
  <si>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</si>
  <si>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</si>
  <si>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</si>
  <si>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</si>
  <si>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</si>
  <si>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</si>
  <si>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</si>
  <si>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</si>
  <si>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</si>
  <si>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</si>
  <si>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</si>
  <si>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</si>
  <si>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</si>
  <si>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</si>
  <si>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</si>
  <si>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</si>
  <si>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</si>
  <si>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</si>
  <si>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</si>
  <si>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</si>
  <si>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</si>
  <si>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</si>
  <si>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</si>
  <si>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</si>
  <si>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</si>
  <si>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</si>
  <si>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</si>
  <si>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</si>
  <si>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</si>
  <si>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</si>
  <si>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</si>
  <si>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</si>
  <si>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</si>
  <si>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</si>
  <si>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</si>
  <si>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</si>
  <si>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</si>
  <si>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</si>
  <si>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</si>
  <si>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</si>
  <si>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</si>
  <si>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</si>
  <si>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</si>
  <si>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</si>
  <si>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</si>
  <si>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</si>
  <si>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</si>
  <si>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</si>
  <si>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</si>
  <si>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</si>
  <si>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</si>
  <si>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</si>
  <si>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</si>
  <si>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</si>
  <si>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</si>
  <si>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</si>
  <si>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</si>
  <si>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</si>
  <si>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</si>
  <si>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</si>
  <si>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</si>
  <si>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</si>
  <si>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</si>
  <si>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</si>
  <si>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</si>
  <si>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</si>
  <si>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</si>
  <si>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</si>
  <si>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</si>
  <si>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</si>
  <si>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</si>
  <si>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</si>
  <si>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</si>
  <si>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</si>
  <si>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</si>
  <si>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</si>
  <si>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</si>
  <si>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</si>
  <si>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</si>
  <si>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</si>
  <si>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</si>
  <si>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</si>
  <si>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</si>
  <si>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</si>
  <si>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</si>
  <si>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</si>
  <si>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</si>
  <si>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</si>
  <si>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</si>
  <si>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</si>
  <si>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</si>
  <si>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</si>
  <si>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</si>
  <si>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</si>
  <si>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</si>
  <si>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</si>
  <si>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</si>
  <si>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</si>
  <si>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</si>
  <si>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</si>
  <si>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</si>
  <si>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</si>
  <si>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</si>
  <si>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</si>
  <si>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</si>
  <si>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</si>
  <si>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</si>
  <si>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</si>
  <si>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</si>
  <si>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</si>
  <si>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</si>
  <si>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</si>
  <si>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</si>
  <si>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</si>
  <si>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</si>
  <si>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</si>
  <si>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</si>
  <si>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</si>
  <si>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</si>
  <si>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</si>
  <si>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</si>
  <si>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</si>
  <si>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</si>
  <si>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</si>
  <si>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</si>
  <si>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</si>
  <si>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</si>
  <si>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</si>
  <si>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</si>
  <si>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</si>
  <si>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</si>
  <si>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</si>
  <si>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</si>
  <si>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</si>
  <si>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</si>
  <si>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</si>
  <si>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</si>
  <si>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</si>
  <si>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</si>
  <si>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</si>
  <si>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</si>
  <si>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</si>
  <si>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</si>
  <si>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</si>
  <si>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</si>
  <si>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</si>
  <si>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</si>
  <si>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</si>
  <si>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</si>
  <si>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</si>
  <si>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</si>
  <si>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</si>
  <si>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</si>
  <si>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</si>
  <si>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</si>
  <si>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</si>
  <si>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</si>
  <si>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</si>
  <si>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</si>
  <si>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</si>
  <si>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</si>
  <si>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</si>
  <si>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</si>
  <si>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</si>
  <si>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</si>
  <si>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</si>
  <si>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</si>
  <si>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</si>
  <si>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</si>
  <si>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</si>
  <si>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</si>
  <si>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</si>
  <si>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</si>
  <si>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</si>
  <si>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</si>
  <si>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</si>
  <si>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</si>
  <si>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</si>
  <si>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</si>
  <si>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</si>
  <si>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</si>
  <si>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</si>
  <si>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</si>
  <si>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</si>
  <si>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</si>
  <si>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</si>
  <si>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</si>
  <si>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</si>
  <si>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</si>
  <si>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</si>
  <si>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</si>
  <si>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</si>
  <si>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</si>
  <si>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</si>
  <si>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</si>
  <si>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</si>
  <si>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</si>
  <si>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</si>
  <si>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</si>
  <si>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</si>
  <si>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</si>
  <si>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</si>
  <si>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</si>
  <si>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</si>
  <si>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</si>
  <si>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</si>
  <si>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</si>
  <si>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</si>
  <si>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</si>
  <si>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</si>
  <si>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</si>
  <si>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</si>
  <si>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</si>
  <si>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</si>
  <si>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</si>
  <si>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</si>
  <si>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</si>
  <si>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</si>
  <si>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</si>
  <si>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</si>
  <si>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</si>
  <si>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</si>
  <si>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</si>
  <si>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</si>
  <si>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</si>
  <si>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</si>
  <si>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</si>
  <si>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</si>
  <si>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</si>
  <si>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</si>
  <si>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</si>
  <si>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</si>
  <si>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</si>
  <si>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</si>
  <si>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</si>
  <si>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</si>
  <si>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</si>
  <si>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</si>
  <si>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</si>
  <si>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</si>
  <si>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</si>
  <si>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</si>
  <si>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</si>
  <si>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</si>
  <si>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</si>
  <si>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</si>
  <si>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</si>
  <si>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</si>
  <si>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</si>
  <si>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</si>
  <si>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</si>
  <si>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</si>
  <si>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</si>
  <si>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</si>
  <si>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</si>
  <si>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</si>
  <si>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</si>
  <si>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</si>
  <si>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</si>
  <si>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</si>
  <si>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</si>
  <si>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</si>
  <si>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</si>
  <si>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</si>
  <si>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</si>
  <si>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</si>
  <si>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</si>
  <si>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</si>
  <si>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</si>
  <si>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</si>
  <si>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</si>
  <si>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</si>
  <si>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</si>
  <si>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</si>
  <si>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</si>
  <si>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</si>
  <si>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</si>
  <si>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</si>
  <si>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</si>
  <si>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</si>
  <si>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</si>
  <si>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</si>
  <si>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</si>
  <si>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</si>
  <si>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</si>
  <si>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</si>
  <si>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</si>
  <si>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</si>
  <si>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</si>
  <si>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</si>
  <si>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</si>
  <si>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</si>
  <si>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</si>
  <si>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</si>
  <si>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</si>
  <si>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</si>
  <si>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</si>
  <si>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</si>
  <si>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</si>
  <si>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</si>
  <si>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</si>
  <si>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</si>
  <si>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</si>
  <si>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</si>
  <si>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</si>
  <si>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</si>
  <si>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</si>
  <si>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</si>
  <si>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</si>
  <si>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</si>
  <si>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</si>
  <si>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</si>
  <si>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</si>
  <si>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</si>
  <si>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</si>
  <si>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</si>
  <si>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</si>
  <si>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</si>
  <si>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</si>
  <si>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</si>
  <si>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</si>
  <si>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</si>
  <si>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</si>
  <si>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</si>
  <si>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</si>
  <si>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</si>
  <si>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</si>
  <si>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</si>
  <si>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</si>
  <si>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</si>
  <si>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</si>
  <si>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</si>
  <si>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</si>
  <si>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</si>
  <si>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</si>
  <si>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</si>
  <si>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</si>
  <si>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</si>
  <si>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</si>
  <si>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</si>
  <si>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</si>
  <si>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</si>
  <si>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</si>
  <si>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</si>
  <si>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</si>
  <si>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</si>
  <si>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</si>
  <si>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</si>
  <si>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</si>
  <si>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</si>
  <si>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</si>
  <si>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</si>
  <si>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</si>
  <si>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</si>
  <si>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</si>
  <si>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</si>
  <si>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</si>
  <si>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</si>
  <si>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</si>
  <si>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</si>
  <si>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</si>
  <si>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</si>
  <si>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</si>
  <si>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</si>
  <si>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</si>
  <si>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</si>
  <si>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</si>
  <si>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</si>
  <si>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</si>
  <si>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</si>
  <si>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</si>
  <si>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</si>
  <si>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</si>
  <si>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</si>
  <si>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</si>
  <si>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</si>
  <si>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</si>
  <si>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</si>
  <si>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</si>
  <si>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</si>
  <si>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</si>
  <si>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</si>
  <si>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</si>
  <si>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</si>
  <si>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</si>
  <si>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</si>
  <si>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</si>
  <si>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</si>
  <si>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</si>
  <si>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</si>
  <si>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</si>
  <si>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</si>
  <si>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</si>
  <si>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</si>
  <si>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</si>
  <si>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</si>
  <si>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</si>
  <si>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</si>
  <si>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</si>
  <si>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</si>
  <si>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</si>
  <si>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</si>
  <si>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</si>
  <si>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</si>
  <si>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</si>
  <si>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</si>
  <si>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</si>
  <si>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</si>
  <si>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</si>
  <si>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</si>
  <si>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</si>
  <si>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</si>
  <si>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</si>
  <si>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</si>
  <si>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</si>
  <si>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</si>
  <si>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</si>
  <si>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</si>
  <si>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</si>
  <si>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</si>
  <si>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</si>
  <si>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</si>
  <si>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</si>
  <si>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</si>
  <si>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</si>
  <si>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</si>
  <si>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</si>
  <si>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</si>
  <si>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</si>
  <si>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</si>
  <si>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</si>
  <si>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</si>
  <si>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</si>
  <si>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</si>
  <si>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</si>
  <si>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</si>
  <si>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</si>
  <si>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</si>
  <si>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</si>
  <si>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</si>
  <si>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</si>
  <si>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</si>
  <si>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</si>
  <si>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</si>
  <si>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</si>
  <si>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</si>
  <si>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</si>
  <si>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</si>
  <si>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</si>
  <si>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</si>
  <si>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</si>
  <si>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</si>
  <si>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</si>
  <si>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</si>
  <si>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</si>
  <si>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</si>
  <si>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</si>
  <si>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</si>
  <si>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</si>
  <si>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</si>
  <si>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</si>
  <si>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</si>
  <si>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</si>
  <si>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</si>
  <si>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</si>
  <si>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</si>
  <si>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</si>
  <si>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</si>
  <si>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</si>
  <si>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</si>
  <si>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</si>
  <si>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</si>
  <si>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</si>
  <si>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</si>
  <si>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</si>
  <si>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</si>
  <si>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</si>
  <si>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</si>
  <si>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</si>
  <si>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</si>
  <si>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</si>
  <si>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</si>
  <si>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</si>
  <si>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</si>
  <si>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</si>
  <si>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</si>
  <si>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</si>
  <si>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</si>
  <si>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</si>
  <si>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</si>
  <si>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</si>
  <si>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</si>
  <si>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</si>
  <si>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</si>
  <si>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</si>
  <si>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</si>
  <si>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</si>
  <si>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</si>
  <si>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</si>
  <si>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</si>
  <si>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</si>
  <si>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</si>
  <si>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</si>
  <si>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</si>
  <si>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</si>
  <si>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</si>
  <si>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</si>
  <si>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</si>
  <si>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</si>
  <si>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</si>
  <si>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</si>
  <si>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</si>
  <si>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</si>
  <si>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</si>
  <si>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</si>
  <si>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</si>
  <si>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</si>
  <si>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</si>
  <si>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</si>
  <si>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</si>
  <si>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</si>
  <si>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</si>
  <si>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</si>
  <si>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</si>
  <si>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</si>
  <si>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</si>
  <si>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</si>
  <si>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</si>
  <si>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</si>
  <si>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</si>
  <si>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</si>
  <si>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</si>
  <si>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</si>
  <si>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</si>
  <si>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</si>
  <si>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</si>
  <si>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</si>
  <si>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</si>
  <si>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</si>
  <si>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</si>
  <si>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</si>
  <si>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</si>
  <si>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</si>
  <si>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</si>
  <si>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</si>
  <si>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</si>
  <si>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</si>
  <si>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</si>
  <si>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</si>
  <si>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</si>
  <si>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</si>
  <si>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</si>
  <si>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</si>
  <si>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</si>
  <si>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</si>
  <si>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</si>
  <si>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</si>
  <si>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</si>
  <si>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</si>
  <si>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</si>
  <si>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</si>
  <si>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</si>
  <si>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</si>
  <si>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</si>
  <si>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</si>
  <si>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</si>
  <si>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</si>
  <si>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</si>
  <si>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</si>
  <si>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</si>
  <si>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</si>
  <si>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</si>
  <si>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</si>
  <si>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</si>
  <si>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</si>
  <si>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</si>
  <si>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</si>
  <si>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</si>
  <si>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</si>
  <si>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</si>
  <si>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</si>
  <si>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</si>
  <si>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</si>
  <si>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</si>
  <si>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</si>
  <si>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</si>
  <si>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</si>
  <si>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</si>
  <si>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</si>
  <si>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</si>
  <si>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</si>
  <si>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</si>
  <si>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</si>
  <si>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</si>
  <si>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</si>
  <si>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</si>
  <si>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</si>
  <si>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</si>
  <si>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</si>
  <si>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</si>
  <si>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</si>
  <si>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</si>
  <si>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</si>
  <si>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</si>
  <si>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</si>
  <si>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</si>
  <si>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</si>
  <si>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</si>
  <si>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</si>
  <si>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</si>
  <si>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</si>
  <si>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</si>
  <si>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</si>
  <si>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</si>
  <si>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</si>
  <si>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</si>
  <si>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</si>
  <si>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</si>
  <si>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</si>
  <si>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</si>
  <si>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</si>
  <si>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</si>
  <si>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</si>
  <si>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</si>
  <si>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</si>
  <si>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</si>
  <si>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</si>
  <si>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</si>
  <si>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</si>
  <si>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</si>
  <si>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</si>
  <si>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</si>
  <si>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</si>
  <si>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</si>
  <si>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</si>
  <si>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</si>
  <si>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</si>
  <si>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</si>
  <si>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</si>
  <si>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</si>
  <si>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</si>
  <si>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</si>
  <si>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</si>
  <si>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</si>
  <si>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</si>
  <si>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</si>
  <si>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</si>
  <si>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</si>
  <si>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</si>
  <si>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</si>
  <si>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</si>
  <si>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</si>
  <si>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</si>
  <si>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</si>
  <si>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</si>
  <si>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</si>
  <si>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</si>
  <si>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</si>
  <si>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</si>
  <si>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</si>
  <si>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</si>
  <si>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</si>
  <si>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</si>
  <si>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</si>
  <si>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</si>
  <si>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</si>
  <si>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</si>
  <si>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</si>
  <si>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</si>
  <si>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</si>
  <si>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</si>
  <si>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</si>
  <si>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</si>
  <si>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</si>
  <si>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</si>
  <si>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</si>
  <si>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</si>
  <si>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</si>
  <si>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</si>
  <si>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</si>
  <si>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</si>
  <si>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</si>
  <si>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</si>
  <si>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</si>
  <si>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</si>
  <si>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</si>
  <si>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</si>
  <si>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</si>
  <si>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</si>
  <si>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</si>
  <si>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</si>
  <si>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</si>
  <si>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</si>
  <si>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</si>
  <si>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</si>
  <si>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</si>
  <si>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</si>
  <si>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</si>
  <si>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</si>
  <si>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</si>
  <si>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</si>
  <si>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</si>
  <si>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</si>
  <si>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</si>
  <si>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</si>
  <si>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</si>
  <si>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</si>
  <si>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</si>
  <si>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</si>
  <si>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</si>
  <si>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</si>
  <si>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</si>
  <si>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</si>
  <si>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</si>
  <si>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</si>
  <si>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</si>
  <si>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</si>
  <si>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</si>
  <si>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</si>
  <si>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</si>
  <si>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</si>
  <si>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</si>
  <si>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</si>
  <si>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</si>
  <si>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</si>
  <si>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</si>
  <si>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</si>
  <si>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</si>
  <si>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</si>
  <si>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</si>
  <si>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</si>
  <si>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</si>
  <si>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</si>
  <si>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</si>
  <si>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</si>
  <si>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</si>
  <si>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</si>
  <si>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</si>
  <si>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</si>
  <si>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</si>
  <si>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</si>
  <si>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</si>
  <si>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</si>
  <si>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</si>
  <si>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</si>
  <si>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</si>
  <si>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</si>
  <si>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</si>
  <si>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</si>
  <si>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</si>
  <si>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</si>
  <si>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</si>
  <si>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</si>
  <si>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</si>
  <si>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</si>
  <si>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</si>
  <si>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</si>
  <si>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</si>
  <si>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</si>
  <si>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</si>
  <si>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</si>
  <si>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</si>
  <si>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</si>
  <si>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</si>
  <si>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</si>
  <si>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</si>
  <si>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</si>
  <si>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</si>
  <si>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</si>
  <si>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</si>
  <si>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</si>
  <si>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</si>
  <si>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</si>
  <si>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</si>
  <si>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</si>
  <si>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</si>
  <si>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</si>
  <si>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</si>
  <si>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</si>
  <si>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</si>
  <si>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</si>
  <si>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</si>
  <si>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</si>
  <si>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</si>
  <si>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</si>
  <si>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</si>
  <si>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</si>
  <si>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</si>
  <si>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</si>
  <si>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</si>
  <si>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</si>
  <si>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</si>
  <si>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</si>
  <si>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</si>
  <si>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</si>
  <si>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</si>
  <si>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</si>
  <si>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</si>
  <si>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</si>
  <si>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</si>
  <si>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</si>
  <si>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</si>
  <si>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</si>
  <si>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</si>
  <si>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</si>
  <si>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</si>
  <si>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</si>
  <si>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</si>
  <si>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</si>
  <si>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</si>
  <si>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</si>
  <si>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</si>
  <si>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</si>
  <si>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</si>
  <si>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</si>
  <si>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</si>
  <si>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</si>
  <si>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</si>
  <si>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</si>
  <si>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</si>
  <si>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</si>
  <si>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</si>
  <si>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</si>
  <si>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</si>
  <si>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</si>
  <si>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</si>
  <si>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</si>
  <si>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</si>
  <si>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</si>
  <si>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</si>
  <si>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</si>
  <si>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</si>
  <si>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</si>
  <si>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</si>
  <si>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</si>
  <si>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</si>
  <si>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</si>
  <si>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</si>
  <si>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</si>
  <si>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</si>
  <si>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</si>
  <si>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</si>
  <si>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</si>
  <si>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</si>
  <si>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</si>
  <si>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</si>
  <si>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</si>
  <si>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</si>
  <si>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</si>
  <si>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</si>
  <si>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</si>
  <si>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</si>
  <si>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</si>
  <si>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</si>
  <si>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</si>
  <si>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</si>
  <si>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</si>
  <si>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</si>
  <si>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</si>
  <si>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</si>
  <si>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</si>
  <si>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</si>
  <si>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</si>
  <si>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</si>
  <si>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</si>
  <si>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</si>
  <si>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</si>
  <si>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</si>
  <si>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</si>
  <si>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</si>
  <si>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</si>
  <si>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</si>
  <si>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</si>
  <si>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</si>
  <si>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</si>
  <si>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</si>
  <si>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</si>
  <si>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</si>
  <si>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</si>
  <si>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</si>
  <si>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</si>
  <si>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</si>
  <si>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</si>
  <si>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</si>
  <si>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</si>
  <si>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</si>
  <si>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</si>
  <si>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</si>
  <si>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</si>
  <si>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</si>
  <si>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</si>
  <si>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</si>
  <si>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</si>
  <si>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</si>
  <si>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</si>
  <si>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</si>
  <si>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</si>
  <si>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</si>
  <si>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</si>
  <si>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</si>
  <si>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</si>
  <si>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</si>
  <si>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</si>
  <si>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</si>
  <si>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</si>
  <si>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</si>
  <si>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</si>
  <si>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</si>
  <si>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</si>
  <si>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</si>
  <si>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</si>
  <si>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</si>
  <si>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</si>
  <si>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</si>
  <si>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</si>
  <si>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</si>
  <si>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</si>
  <si>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</si>
  <si>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</si>
  <si>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</si>
  <si>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</si>
  <si>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</si>
  <si>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</si>
  <si>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</si>
  <si>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</si>
  <si>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</si>
  <si>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</si>
  <si>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</si>
  <si>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</si>
  <si>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</si>
  <si>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</si>
  <si>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</si>
  <si>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</si>
  <si>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</si>
  <si>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</si>
  <si>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</si>
  <si>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</si>
  <si>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</si>
  <si>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</si>
  <si>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</si>
  <si>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</si>
  <si>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</si>
  <si>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</si>
  <si>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</si>
  <si>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</si>
  <si>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</si>
  <si>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</si>
  <si>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</si>
  <si>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</si>
  <si>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</si>
  <si>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</si>
  <si>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</si>
  <si>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</si>
  <si>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</si>
  <si>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</si>
  <si>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</si>
  <si>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</si>
  <si>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</si>
  <si>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</si>
  <si>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</si>
  <si>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</si>
  <si>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</si>
  <si>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</si>
  <si>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</si>
  <si>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</si>
  <si>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</si>
  <si>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</si>
  <si>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</si>
  <si>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</si>
  <si>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</si>
  <si>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</si>
  <si>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</si>
  <si>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</si>
  <si>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</si>
  <si>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</si>
  <si>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</si>
  <si>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</si>
  <si>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</si>
  <si>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</si>
  <si>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</si>
  <si>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</si>
  <si>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</si>
  <si>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</si>
  <si>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</si>
  <si>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</si>
  <si>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</si>
  <si>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</si>
  <si>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</si>
  <si>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</si>
  <si>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</si>
  <si>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</si>
  <si>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</si>
  <si>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</si>
  <si>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</si>
  <si>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</si>
  <si>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</si>
  <si>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</si>
  <si>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</si>
  <si>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</si>
  <si>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</si>
  <si>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</si>
  <si>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</si>
  <si>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</si>
  <si>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</si>
  <si>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</si>
  <si>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</si>
  <si>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</si>
  <si>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</si>
  <si>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</si>
  <si>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</si>
  <si>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</si>
  <si>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</si>
  <si>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</si>
  <si>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</si>
  <si>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</si>
  <si>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</si>
  <si>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</si>
  <si>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</si>
  <si>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</si>
  <si>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</si>
  <si>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</si>
  <si>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</si>
  <si>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</si>
  <si>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</si>
  <si>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</si>
  <si>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</si>
  <si>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</si>
  <si>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</si>
  <si>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</si>
  <si>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</si>
  <si>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</si>
  <si>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</si>
  <si>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</si>
  <si>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</si>
  <si>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</si>
  <si>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</si>
  <si>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</si>
  <si>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</si>
  <si>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</si>
  <si>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</si>
  <si>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</si>
  <si>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</si>
  <si>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</si>
  <si>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</si>
  <si>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</si>
  <si>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</si>
  <si>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</si>
  <si>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</si>
  <si>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</si>
  <si>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</si>
  <si>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</si>
  <si>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</si>
  <si>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</si>
  <si>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</si>
  <si>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</si>
  <si>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</si>
  <si>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</si>
  <si>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</si>
  <si>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</si>
  <si>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</si>
  <si>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</si>
  <si>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</si>
  <si>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</si>
  <si>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</si>
  <si>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</si>
  <si>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</si>
  <si>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</si>
  <si>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</si>
  <si>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</si>
  <si>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</si>
  <si>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</si>
  <si>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</si>
  <si>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</si>
  <si>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</si>
  <si>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</si>
  <si>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</si>
  <si>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</si>
  <si>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</si>
  <si>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</si>
  <si>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</si>
  <si>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</si>
  <si>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</si>
  <si>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</si>
  <si>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</si>
  <si>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</si>
  <si>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</si>
  <si>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</si>
  <si>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</si>
  <si>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</si>
  <si>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</si>
  <si>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</si>
  <si>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</si>
  <si>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</si>
  <si>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</si>
  <si>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</si>
  <si>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</si>
  <si>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</si>
  <si>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</si>
  <si>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</si>
  <si>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</si>
  <si>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</si>
  <si>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</si>
  <si>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</si>
  <si>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</si>
  <si>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</si>
  <si>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</si>
  <si>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</si>
  <si>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</si>
  <si>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</si>
  <si>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</si>
  <si>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</si>
  <si>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</si>
  <si>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</si>
  <si>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</si>
  <si>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</si>
  <si>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</si>
  <si>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</si>
  <si>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</si>
  <si>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</si>
  <si>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</si>
  <si>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</si>
  <si>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</si>
  <si>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</si>
  <si>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</si>
  <si>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</si>
  <si>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</si>
  <si>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</si>
  <si>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</si>
  <si>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</si>
  <si>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</si>
  <si>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</si>
  <si>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</si>
  <si>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</si>
  <si>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</si>
  <si>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</si>
  <si>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</si>
  <si>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</si>
  <si>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</si>
  <si>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</si>
  <si>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</si>
  <si>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</si>
  <si>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</si>
  <si>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</si>
  <si>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</si>
  <si>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</si>
  <si>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</si>
  <si>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</si>
  <si>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</si>
  <si>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</si>
  <si>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</si>
  <si>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</si>
  <si>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</si>
  <si>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</si>
  <si>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</si>
  <si>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</si>
  <si>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</si>
  <si>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</si>
  <si>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</si>
  <si>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</si>
  <si>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</si>
  <si>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</si>
  <si>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</si>
  <si>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</si>
  <si>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</si>
  <si>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</si>
  <si>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</si>
  <si>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</si>
  <si>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</si>
  <si>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</si>
  <si>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</si>
  <si>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</si>
  <si>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</si>
  <si>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</si>
  <si>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</si>
  <si>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</si>
  <si>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</si>
  <si>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</si>
  <si>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</si>
  <si>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</si>
  <si>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</si>
  <si>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</si>
  <si>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</si>
  <si>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</si>
  <si>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</si>
  <si>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</si>
  <si>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</si>
  <si>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</si>
  <si>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</si>
  <si>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</si>
  <si>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</si>
  <si>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</si>
  <si>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</si>
  <si>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</si>
  <si>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</si>
  <si>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</si>
  <si>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</si>
  <si>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</si>
  <si>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</si>
  <si>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</si>
  <si>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</si>
  <si>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</si>
  <si>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</si>
  <si>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</si>
  <si>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</si>
  <si>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</si>
  <si>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</si>
  <si>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</si>
  <si>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</si>
  <si>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</si>
  <si>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</si>
  <si>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</si>
  <si>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</si>
  <si>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</si>
  <si>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</si>
  <si>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</si>
  <si>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</si>
  <si>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</si>
  <si>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</si>
  <si>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</si>
  <si>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</si>
  <si>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</si>
  <si>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</si>
  <si>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</si>
  <si>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</si>
  <si>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</si>
  <si>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PCM-20251004-00001523</t>
  </si>
  <si>
    <t xml:space="preserve">team at site TS </t>
  </si>
  <si>
    <t>PCM-20251004-00001565</t>
  </si>
  <si>
    <t xml:space="preserve">ETA 30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</si>
  <si>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</si>
  <si>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</si>
  <si>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</si>
  <si>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</si>
  <si>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</si>
  <si>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</si>
  <si>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</si>
  <si>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PCM-20251004-00001603 </t>
  </si>
  <si>
    <t>jed0745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</si>
  <si>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</si>
  <si>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</si>
  <si>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</si>
  <si>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</si>
  <si>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</si>
  <si>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</si>
  <si>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</si>
  <si>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PCM-20251004-00001626</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</si>
  <si>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</si>
  <si>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</si>
  <si>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</si>
  <si>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</si>
  <si>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</si>
  <si>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</si>
  <si>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</si>
  <si>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</si>
  <si>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</si>
  <si>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Team unreachable , expected at site MHL0131</t>
  </si>
  <si>
    <t>PCM-20251004-00001387</t>
  </si>
  <si>
    <t>Team will Check after MHL0131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</si>
</sst>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271.80326458333002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3.0972916661994532E-2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45934.751690509256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45934.751690509256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45934.751690509256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45934.751690509256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45934.751690509256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45934.751690509256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45934.751690509256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45934.751690509256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45934.751690509256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45934.751690509256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45934.751690509256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45934.751690509256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45934.751690509256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45934.751690509256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45934.751690509256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45934.751690509256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45934.751690509256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45934.751690509256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45934.751690509256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45934.751690509256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45934.751690509256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45934.751690509256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45934.751690509256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45934.751690509256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45934.751690509256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45934.751690509256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45934.751690509256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45934.751690509256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45934.751690509256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45934.751690509256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45934.751690509256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45934.751690509256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45934.751690509256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45934.751690509256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45934.751690509256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45934.751690509256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45934.751690509256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45934.751690509256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45934.751690509256</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AD501F8F-7FD5-4CFA-8492-B119659CE028}"/>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243.09990810184536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128.02460717592476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109.75185254629469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32"/>
      <c r="G6" s="133">
        <f ca="1">IFERROR(NOW()-F6,"-")</f>
        <v>45934.751690509256</v>
      </c>
      <c r="H6" s="132">
        <v>45934.705972222226</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25756</v>
      </c>
      <c r="E7" s="131" t="s">
        <v>38964</v>
      </c>
      <c r="F7" s="132"/>
      <c r="G7" s="133">
        <f ca="1">IFERROR(NOW()-F7,"-")</f>
        <v>45934.751690509256</v>
      </c>
      <c r="H7" s="132">
        <v>45934.718877314815</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45934.751690509256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45934.751690509256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45934.751690509256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45934.751690509256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45934.751690509256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45934.751690509256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45934.751690509256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45934.751690509256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45934.751690509256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45934.751690509256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45934.751690509256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45934.751690509256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45934.751690509256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45934.751690509256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45934.751690509256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45934.751690509256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45934.751690509256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45934.751690509256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45934.751690509256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45934.751690509256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45934.751690509256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45934.751690509256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45934.751690509256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45934.751690509256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45934.751690509256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45934.751690509256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45934.751690509256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45934.751690509256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45934.751690509256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45934.751690509256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45934.751690509256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45934.751690509256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45934.751690509256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45934.751690509256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45934.751690509256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45934.751690509256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45934.751690509256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45934.751690509256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45934.751690509256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45934.751690509256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45934.751690509256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45934.751690509256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45934.751690509256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45934.751690509256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45934.751690509256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45934.751690509256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45934.751690509256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45934.751690509256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45934.751690509256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45934.751690509256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45934.751690509256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45934.751690509256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45934.751690509256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45934.751690509256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45934.751690509256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45934.751690509256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45934.751690509256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45934.751690509256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45934.751690509256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45934.751690509256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45934.751690509256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45934.751690509256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45934.751690509256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45934.751690509256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45934.751690509256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45934.751690509256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45934.751690509256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45934.751690509256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45934.751690509256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45934.751690509256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45934.751690509256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45934.751690509256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45934.751690509256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45934.751690509256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45934.751690509256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45934.751690509256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45934.751690509256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45934.751690509256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45934.751690509256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45934.751690509256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45934.751690509256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45934.751690509256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45934.751690509256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45934.751690509256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45934.751690509256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45934.751690509256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45934.751690509256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45934.751690509256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45934.751690509256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45934.751690509256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45934.751690509256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45934.751690509256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45934.751690509256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45934.751690509256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45934.751690509256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45934.751690509256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45934.751690509256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45934.751690509256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45934.751690509256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45934.751690509256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45934.751690509256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45934.751690509256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45934.751690509256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45934.751690509256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45934.751690509256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45934.751690509256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45934.751690509256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45934.751690509256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45934.751690509256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45934.751690509256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45934.751690509256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45934.751690509256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45934.751690509256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45934.751690509256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45934.751690509256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45934.751690509256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45934.751690509256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45934.751690509256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45934.751690509256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45934.751690509256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45934.751690509256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45934.751690509256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45934.751690509256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45934.751690509256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45934.751690509256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45934.751690509256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45934.751690509256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45934.751690509256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45934.751690509256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45934.751690509256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45934.751690509256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45934.751690509256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45934.751690509256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45934.751690509256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45934.751690509256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45934.751690509256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45934.751690509256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45934.751690509256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45934.751690509256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45934.751690509256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45934.751690509256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45934.751690509256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45934.751690509256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45934.751690509256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45934.751690509256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45934.751690509256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45934.751690509256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45934.751690509256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45934.751690509256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45934.751690509256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45934.751690509256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45934.751690509256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45934.751690509256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45934.751690509256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45934.751690509256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45934.751690509256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45934.751690509256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45934.751690509256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45934.751690509256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45934.751690509256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45934.751690509256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45934.751690509256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45934.751690509256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45934.751690509256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45934.751690509256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45934.751690509256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45934.751690509256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45934.751690509256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45934.751690509256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45934.751690509256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45934.751690509256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45934.751690509256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45934.751690509256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45934.751690509256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45934.751690509256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45934.751690509256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45934.751690509256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45934.751690509256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45934.751690509256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45934.751690509256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45934.751690509256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45934.751690509256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45934.751690509256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45934.751690509256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45934.751690509256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45934.751690509256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45934.751690509256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45934.751690509256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45934.751690509256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45934.751690509256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45934.751690509256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45934.751690509256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45934.751690509256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45934.751690509256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45934.751690509256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45934.751690509256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45934.751690509256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45934.751690509256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45934.751690509256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45934.751690509256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45934.751690509256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45934.751690509256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45934.751690509256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45934.751690509256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45934.751690509256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45934.751690509256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45934.751690509256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45934.751690509256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45934.751690509256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45934.751690509256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45934.751690509256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45934.751690509256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45934.751690509256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45934.751690509256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45934.751690509256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45934.751690509256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45934.751690509256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45934.751690509256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45934.751690509256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45934.751690509256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45934.751690509256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45934.751690509256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45934.751690509256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45934.751690509256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45934.751690509256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45934.751690509256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45934.751690509256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45934.751690509256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45934.751690509256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45934.751690509256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45934.751690509256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45934.751690509256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45934.751690509256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45934.751690509256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45934.751690509256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45934.751690509256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45934.751690509256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45934.751690509256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45934.751690509256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45934.751690509256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45934.751690509256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45934.751690509256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45934.751690509256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45934.751690509256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45934.751690509256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45934.751690509256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45934.751690509256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45934.751690509256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45934.751690509256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45934.751690509256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45934.751690509256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45934.751690509256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45934.751690509256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45934.751690509256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45934.751690509256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45934.751690509256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45934.751690509256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45934.751690509256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45934.751690509256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45934.751690509256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45934.751690509256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45934.751690509256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45934.751690509256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45934.751690509256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45934.751690509256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45934.751690509256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45934.751690509256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45934.751690509256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45934.751690509256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45934.751690509256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45934.751690509256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45934.751690509256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45934.751690509256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45934.751690509256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45934.751690509256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45934.751690509256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45934.751690509256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45934.751690509256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45934.751690509256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45934.751690509256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45934.751690509256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45934.751690509256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45934.751690509256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45934.751690509256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45934.751690509256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45934.751690509256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45934.751690509256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45934.751690509256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45934.751690509256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45934.751690509256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45934.751690509256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45934.751690509256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45934.751690509256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45934.751690509256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45934.751690509256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45934.751690509256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45934.751690509256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45934.751690509256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45934.751690509256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45934.751690509256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45934.751690509256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45934.751690509256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45934.751690509256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45934.751690509256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45934.751690509256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45934.751690509256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45934.751690509256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45934.751690509256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45934.751690509256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45934.751690509256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45934.751690509256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45934.751690509256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45934.751690509256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45934.751690509256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45934.751690509256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45934.751690509256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45934.751690509256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45934.751690509256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45934.751690509256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45934.751690509256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45934.751690509256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45934.751690509256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45934.751690509256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45934.751690509256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45934.751690509256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45934.751690509256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45934.751690509256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45934.751690509256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45934.751690509256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45934.751690509256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45934.751690509256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45934.751690509256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45934.751690509256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45934.751690509256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45934.751690509256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45934.751690509256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45934.751690509256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45934.751690509256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45934.751690509256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45934.751690509256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45934.751690509256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45934.751690509256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45934.751690509256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45934.751690509256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45934.751690509256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45934.751690509256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45934.751690509256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45934.751690509256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45934.751690509256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45934.751690509256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45934.751690509256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45934.751690509256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45934.751690509256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45934.751690509256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45934.751690509256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45934.751690509256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45934.751690509256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45934.751690509256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45934.751690509256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45934.751690509256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45934.751690509256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45934.751690509256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45934.751690509256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45934.751690509256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45934.751690509256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45934.751690509256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45934.751690509256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45934.751690509256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45934.751690509256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45934.751690509256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45934.751690509256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45934.751690509256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45934.751690509256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45934.751690509256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45934.751690509256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45934.751690509256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45934.751690509256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45934.751690509256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45934.751690509256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45934.751690509256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45934.751690509256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45934.751690509256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45934.751690509256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45934.751690509256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45934.751690509256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45934.751690509256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45934.751690509256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45934.751690509256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45934.751690509256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45934.751690509256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45934.751690509256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45934.751690509256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45934.751690509256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45934.751690509256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45934.751690509256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45934.751690509256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45934.751690509256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45934.751690509256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45934.751690509256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45934.751690509256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45934.751690509256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45934.751690509256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45934.751690509256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45934.751690509256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45934.751690509256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45934.751690509256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45934.751690509256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45934.751690509256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45934.751690509256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45934.751690509256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45934.751690509256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45934.751690509256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45934.751690509256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45934.751690509256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45934.751690509256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45934.751690509256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45934.751690509256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45934.751690509256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45934.751690509256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45934.751690509256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45934.751690509256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45934.751690509256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45934.751690509256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45934.751690509256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45934.751690509256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45934.751690509256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45934.751690509256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45934.751690509256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45934.751690509256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45934.751690509256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45934.751690509256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45934.751690509256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45934.751690509256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45934.751690509256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45934.751690509256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45934.751690509256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45934.751690509256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45934.751690509256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45934.751690509256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45934.751690509256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45934.751690509256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45934.751690509256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45934.751690509256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45934.751690509256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45934.751690509256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45934.751690509256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45934.751690509256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45934.751690509256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45934.751690509256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45934.751690509256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45934.751690509256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45934.751690509256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45934.751690509256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45934.751690509256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45934.751690509256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45934.751690509256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45934.751690509256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45934.751690509256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45934.751690509256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45934.751690509256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45934.751690509256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45934.751690509256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45934.751690509256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45934.751690509256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45934.751690509256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45934.751690509256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45934.751690509256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45934.751690509256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45934.751690509256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45934.751690509256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45934.751690509256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45934.751690509256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45934.751690509256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45934.751690509256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45934.751690509256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45934.751690509256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45934.751690509256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45934.751690509256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45934.751690509256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45934.751690509256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45934.751690509256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45934.751690509256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45934.751690509256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45934.751690509256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45934.751690509256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45934.751690509256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45934.751690509256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45934.751690509256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45934.751690509256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45934.751690509256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45934.751690509256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45934.751690509256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45934.751690509256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45934.751690509256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45934.751690509256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45934.751690509256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45934.751690509256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45934.751690509256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45934.751690509256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45934.751690509256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45934.751690509256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45934.751690509256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45934.751690509256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45934.751690509256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45934.751690509256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45934.751690509256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45934.751690509256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45934.751690509256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45934.751690509256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45934.751690509256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45934.751690509256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45934.751690509256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45934.751690509256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45934.751690509256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45934.751690509256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45934.751690509256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45934.751690509256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45934.751690509256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45934.751690509256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45934.751690509256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45934.751690509256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45934.751690509256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45934.751690509256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45934.751690509256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45934.751690509256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45934.751690509256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45934.751690509256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45934.751690509256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45934.751690509256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45934.751690509256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45934.751690509256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45934.751690509256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45934.751690509256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45934.751690509256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45934.751690509256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45934.751690509256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45934.751690509256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45934.751690509256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45934.751690509256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45934.751690509256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45934.751690509256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45934.751690509256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45934.751690509256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45934.751690509256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45934.751690509256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45934.751690509256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45934.751690509256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45934.751690509256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45934.751690509256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45934.751690509256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45934.751690509256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45934.751690509256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45934.751690509256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45934.751690509256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45934.751690509256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45934.751690509256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45934.751690509256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45934.751690509256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45934.751690509256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45934.751690509256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45934.751690509256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45934.751690509256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45934.751690509256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45934.751690509256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45934.751690509256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45934.751690509256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45934.751690509256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45934.751690509256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45934.751690509256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45934.751690509256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45934.751690509256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45934.751690509256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45934.751690509256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45934.751690509256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45934.751690509256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45934.751690509256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45934.751690509256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45934.751690509256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45934.751690509256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45934.751690509256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45934.751690509256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45934.751690509256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45934.751690509256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45934.751690509256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45934.751690509256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45934.751690509256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45934.751690509256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45934.751690509256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45934.751690509256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45934.751690509256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45934.751690509256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45934.751690509256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45934.751690509256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45934.751690509256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45934.751690509256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45934.751690509256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45934.751690509256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45934.751690509256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45934.751690509256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45934.751690509256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45934.751690509256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45934.751690509256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45934.751690509256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45934.751690509256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45934.751690509256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45934.751690509256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45934.751690509256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45934.751690509256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45934.751690509256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45934.751690509256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45934.751690509256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45934.751690509256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45934.751690509256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45934.751690509256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45934.751690509256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45934.751690509256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45934.751690509256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45934.751690509256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45934.751690509256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45934.751690509256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45934.751690509256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45934.751690509256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45934.751690509256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45934.751690509256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45934.751690509256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45934.751690509256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45934.751690509256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45934.751690509256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45934.751690509256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45934.751690509256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45934.751690509256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45934.751690509256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45934.751690509256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45934.751690509256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45934.751690509256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45934.751690509256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45934.751690509256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45934.751690509256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45934.751690509256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45934.751690509256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45934.751690509256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45934.751690509256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45934.751690509256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45934.751690509256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45934.751690509256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45934.751690509256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45934.751690509256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45934.751690509256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45934.751690509256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45934.751690509256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45934.751690509256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45934.751690509256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45934.751690509256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45934.751690509256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45934.751690509256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45934.751690509256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45934.751690509256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45934.751690509256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45934.751690509256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45934.751690509256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45934.751690509256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45934.751690509256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45934.751690509256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45934.751690509256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45934.751690509256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45934.751690509256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45934.751690509256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45934.751690509256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45934.751690509256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45934.751690509256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45934.751690509256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45934.751690509256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45934.751690509256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45934.751690509256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45934.751690509256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45934.751690509256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45934.751690509256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45934.751690509256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45934.751690509256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45934.751690509256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45934.751690509256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45934.751690509256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45934.751690509256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45934.751690509256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45934.751690509256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45934.751690509256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45934.751690509256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45934.751690509256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45934.751690509256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45934.751690509256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45934.751690509256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45934.751690509256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45934.751690509256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45934.751690509256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45934.751690509256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45934.751690509256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45934.751690509256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45934.751690509256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45934.751690509256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45934.751690509256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45934.751690509256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45934.751690509256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45934.751690509256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45934.751690509256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45934.751690509256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45934.751690509256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45934.751690509256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45934.751690509256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45934.751690509256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45934.751690509256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45934.751690509256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45934.751690509256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45934.751690509256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45934.751690509256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45934.751690509256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45934.751690509256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45934.751690509256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45934.751690509256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45934.751690509256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45934.751690509256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45934.751690509256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45934.751690509256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45934.751690509256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45934.751690509256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45934.751690509256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45934.751690509256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45934.751690509256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45934.751690509256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45934.751690509256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45934.751690509256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45934.751690509256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45934.751690509256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45934.751690509256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45934.751690509256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45934.751690509256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45934.751690509256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45934.751690509256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45934.751690509256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45934.751690509256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45934.751690509256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45934.751690509256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45934.751690509256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45934.751690509256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45934.751690509256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45934.751690509256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45934.751690509256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45934.751690509256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45934.751690509256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45934.751690509256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45934.751690509256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45934.751690509256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45934.751690509256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45934.751690509256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45934.751690509256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45934.751690509256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45934.751690509256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45934.751690509256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45934.751690509256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45934.751690509256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45934.751690509256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45934.751690509256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45934.751690509256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45934.751690509256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45934.751690509256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45934.751690509256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45934.751690509256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45934.751690509256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45934.751690509256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45934.751690509256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45934.751690509256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45934.751690509256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45934.751690509256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45934.751690509256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45934.751690509256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45934.751690509256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45934.751690509256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45934.751690509256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45934.751690509256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45934.751690509256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45934.751690509256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45934.751690509256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45934.751690509256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45934.751690509256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45934.751690509256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45934.751690509256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45934.751690509256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45934.751690509256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45934.751690509256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45934.751690509256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45934.751690509256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45934.751690509256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45934.751690509256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45934.751690509256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45934.751690509256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45934.751690509256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45934.751690509256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45934.751690509256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45934.751690509256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45934.751690509256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45934.751690509256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45934.751690509256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45934.751690509256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45934.751690509256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45934.751690509256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45934.751690509256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45934.751690509256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45934.751690509256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45934.751690509256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45934.751690509256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45934.751690509256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45934.751690509256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45934.751690509256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45934.751690509256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45934.751690509256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45934.751690509256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45934.751690509256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45934.751690509256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45934.751690509256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45934.751690509256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45934.751690509256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45934.751690509256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45934.751690509256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45934.751690509256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45934.751690509256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45934.751690509256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45934.751690509256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45934.751690509256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45934.751690509256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45934.751690509256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45934.751690509256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45934.751690509256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45934.751690509256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45934.751690509256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45934.751690509256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45934.751690509256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45934.751690509256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45934.751690509256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45934.751690509256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45934.751690509256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45934.751690509256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45934.751690509256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45934.751690509256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45934.751690509256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45934.751690509256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45934.751690509256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45934.751690509256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45934.751690509256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45934.751690509256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45934.751690509256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45934.751690509256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45934.751690509256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45934.751690509256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45934.751690509256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45934.751690509256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45934.751690509256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45934.751690509256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45934.751690509256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45934.751690509256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45934.751690509256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45934.751690509256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45934.751690509256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45934.751690509256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45934.751690509256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45934.751690509256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45934.751690509256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45934.751690509256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45934.751690509256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45934.751690509256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45934.751690509256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45934.751690509256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45934.751690509256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45934.751690509256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45934.751690509256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45934.751690509256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45934.751690509256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45934.751690509256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45934.751690509256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45934.751690509256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45934.751690509256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45934.751690509256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45934.751690509256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45934.751690509256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45934.751690509256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45934.751690509256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45934.751690509256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45934.751690509256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45934.751690509256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45934.751690509256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45934.751690509256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45934.751690509256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45934.751690509256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45934.751690509256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45934.751690509256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45934.751690509256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45934.751690509256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45934.751690509256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45934.751690509256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45934.751690509256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45934.751690509256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45934.751690509256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45934.751690509256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45934.751690509256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45934.751690509256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45934.751690509256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45934.751690509256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45934.751690509256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45934.751690509256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45934.751690509256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45934.751690509256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45934.751690509256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45934.751690509256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45934.751690509256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45934.751690509256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45934.751690509256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45934.751690509256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45934.751690509256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45934.751690509256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45934.751690509256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45934.751690509256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45934.751690509256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45934.751690509256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45934.751690509256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45934.751690509256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45934.751690509256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45934.751690509256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45934.751690509256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45934.751690509256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45934.751690509256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45934.751690509256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45934.751690509256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45934.751690509256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45934.751690509256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45934.751690509256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45934.751690509256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45934.751690509256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45934.751690509256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45934.751690509256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45934.751690509256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45934.751690509256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45934.751690509256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45934.751690509256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45934.751690509256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45934.751690509256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45934.751690509256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45934.751690509256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45934.751690509256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45934.751690509256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45934.751690509256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45934.751690509256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45934.751690509256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45934.751690509256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45934.751690509256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45934.751690509256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45934.751690509256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45934.751690509256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45934.751690509256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45934.751690509256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45934.751690509256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45934.751690509256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45934.751690509256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45934.751690509256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45934.751690509256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45934.751690509256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45934.751690509256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45934.751690509256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45934.751690509256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45934.751690509256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45934.751690509256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45934.751690509256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45934.751690509256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45934.751690509256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45934.751690509256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45934.751690509256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45934.751690509256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45934.751690509256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45934.751690509256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45934.751690509256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45934.751690509256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45934.751690509256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45934.751690509256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45934.751690509256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45934.751690509256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45934.751690509256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45934.751690509256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45934.751690509256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45934.751690509256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45934.751690509256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45934.751690509256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45934.751690509256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45934.751690509256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45934.751690509256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45934.751690509256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45934.751690509256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45934.751690509256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45934.751690509256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45934.751690509256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45934.751690509256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45934.751690509256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45934.751690509256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45934.751690509256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45934.751690509256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45934.751690509256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45934.751690509256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45934.751690509256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45934.751690509256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45934.751690509256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45934.751690509256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45934.751690509256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45934.751690509256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45934.751690509256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45934.751690509256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45934.751690509256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45934.751690509256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45934.751690509256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45934.751690509256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45934.751690509256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45934.751690509256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45934.751690509256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45934.751690509256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45934.751690509256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45934.751690509256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45934.751690509256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45934.751690509256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45934.751690509256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45934.751690509256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45934.751690509256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45934.751690509256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45934.751690509256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45934.751690509256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45934.751690509256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45934.751690509256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45934.751690509256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45934.751690509256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45934.751690509256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45934.751690509256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45934.751690509256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45934.751690509256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45934.751690509256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45934.751690509256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45934.751690509256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45934.751690509256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45934.751690509256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45934.751690509256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45934.751690509256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45934.751690509256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45934.751690509256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45934.751690509256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45934.751690509256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45934.751690509256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45934.751690509256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45934.751690509256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45934.751690509256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45934.751690509256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45934.751690509256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45934.751690509256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45934.751690509256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45934.751690509256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45934.751690509256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45934.751690509256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45934.751690509256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45934.751690509256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45934.751690509256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45934.751690509256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45934.751690509256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45934.751690509256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45934.751690509256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45934.751690509256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45934.751690509256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45934.751690509256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45934.751690509256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45934.751690509256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45934.751690509256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45934.751690509256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45934.751690509256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45934.751690509256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45934.751690509256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45934.751690509256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45934.751690509256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45934.751690509256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45934.751690509256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45934.751690509256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45934.751690509256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45934.751690509256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45934.751690509256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45934.751690509256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45934.751690509256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45934.751690509256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45934.751690509256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45934.751690509256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45934.751690509256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45934.751690509256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45934.751690509256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45934.751690509256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45934.751690509256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45934.751690509256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45934.751690509256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45934.751690509256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45934.751690509256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45934.751690509256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45934.751690509256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45934.751690509256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45934.751690509256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45934.751690509256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45934.751690509256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45934.751690509256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45934.751690509256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45934.751690509256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45934.751690509256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45934.751690509256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45934.751690509256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45934.751690509256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45934.751690509256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45934.751690509256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45934.751690509256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45934.751690509256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45934.751690509256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45934.751690509256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45934.751690509256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45934.751690509256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45934.751690509256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45934.751690509256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45934.751690509256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45934.751690509256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45934.751690509256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45934.751690509256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45934.751690509256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45934.751690509256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45934.751690509256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45934.751690509256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45934.751690509256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45934.751690509256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45934.751690509256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45934.751690509256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45934.751690509256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45934.751690509256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45934.751690509256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45934.751690509256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45934.751690509256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45934.751690509256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45934.751690509256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45934.751690509256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45934.751690509256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45934.751690509256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45934.751690509256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45934.751690509256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45934.751690509256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45934.751690509256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45934.751690509256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45934.751690509256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45934.751690509256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45934.751690509256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45934.751690509256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45934.751690509256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45934.751690509256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45934.751690509256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45934.751690509256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45934.751690509256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45934.751690509256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45934.751690509256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45934.751690509256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45934.751690509256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45934.751690509256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45934.751690509256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45934.751690509256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45934.751690509256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45934.751690509256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45934.751690509256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45934.751690509256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45934.751690509256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45934.751690509256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45934.751690509256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45934.751690509256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45934.751690509256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45934.751690509256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45934.751690509256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45934.751690509256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45934.751690509256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45934.751690509256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45934.751690509256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45934.751690509256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45934.751690509256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45934.751690509256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45934.751690509256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45934.751690509256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45934.751690509256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45934.751690509256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45934.751690509256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45934.751690509256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45934.751690509256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45934.751690509256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45934.751690509256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45934.751690509256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45934.751690509256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45934.751690509256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45934.751690509256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45934.751690509256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45934.751690509256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45934.751690509256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45934.751690509256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45934.751690509256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45934.751690509256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45934.751690509256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45934.751690509256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45934.751690509256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45934.751690509256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45934.751690509256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45934.751690509256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45934.751690509256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45934.751690509256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45934.751690509256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45934.751690509256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45934.751690509256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45934.751690509256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45934.751690509256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45934.751690509256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45934.751690509256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45934.751690509256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45934.751690509256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45934.751690509256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45934.751690509256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45934.751690509256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45934.751690509256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45934.751690509256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45934.751690509256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45934.751690509256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45934.751690509256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45934.751690509256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45934.751690509256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45934.751690509256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45934.751690509256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45934.751690509256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45934.751690509256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45934.751690509256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45934.751690509256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45934.751690509256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45934.751690509256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45934.751690509256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45934.751690509256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45934.751690509256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45934.751690509256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45934.751690509256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45934.751690509256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45934.751690509256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45934.751690509256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45934.751690509256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45934.751690509256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45934.751690509256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45934.751690509256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45934.751690509256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45934.751690509256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45934.751690509256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45934.751690509256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45934.751690509256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45934.751690509256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45934.751690509256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45934.751690509256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45934.751690509256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45934.751690509256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45934.751690509256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45934.751690509256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45934.751690509256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45934.751690509256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45934.751690509256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45934.751690509256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45934.751690509256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45934.751690509256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45934.751690509256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45934.751690509256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45934.751690509256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45934.751690509256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45934.751690509256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45934.751690509256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45934.751690509256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45934.751690509256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45934.751690509256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45934.751690509256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45934.751690509256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45934.751690509256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45934.751690509256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45934.751690509256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45934.751690509256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45934.751690509256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45934.751690509256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45934.751690509256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45934.751690509256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45934.751690509256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45934.751690509256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45934.751690509256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45934.751690509256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45934.751690509256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45934.751690509256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45934.751690509256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45934.751690509256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45934.751690509256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45934.751690509256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45934.751690509256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45934.751690509256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45934.751690509256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45934.751690509256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45934.751690509256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45934.751690509256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45934.751690509256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45934.751690509256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45934.751690509256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45934.751690509256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45934.751690509256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45934.751690509256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45934.751690509256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45934.751690509256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45934.751690509256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45934.751690509256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45934.751690509256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45934.751690509256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45934.751690509256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45934.751690509256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45934.751690509256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45934.751690509256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45934.751690509256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45934.751690509256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45934.751690509256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45934.751690509256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45934.751690509256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45934.751690509256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45934.751690509256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45934.751690509256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45934.751690509256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45934.751690509256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45934.751690509256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45934.751690509256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45934.751690509256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45934.751690509256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45934.751690509256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45934.751690509256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45934.751690509256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45934.751690509256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45934.751690509256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45934.751690509256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45934.751690509256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45934.751690509256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45934.751690509256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45934.751690509256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45934.751690509256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45934.751690509256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45934.751690509256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45934.751690509256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45934.751690509256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45934.751690509256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45934.751690509256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45934.751690509256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45934.751690509256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45934.751690509256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45934.751690509256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45934.751690509256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45934.751690509256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45934.751690509256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45934.751690509256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45934.751690509256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45934.751690509256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45934.751690509256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45934.751690509256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45934.751690509256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45934.751690509256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45934.751690509256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45934.751690509256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45934.751690509256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45934.751690509256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45934.751690509256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45934.751690509256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45934.751690509256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45934.751690509256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45934.751690509256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45934.751690509256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45934.751690509256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45934.751690509256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45934.751690509256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45934.751690509256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45934.751690509256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45934.751690509256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45934.751690509256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45934.751690509256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45934.751690509256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45934.751690509256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45934.751690509256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45934.751690509256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45934.751690509256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45934.751690509256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45934.751690509256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45934.751690509256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45934.751690509256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45934.751690509256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45934.751690509256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45934.751690509256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45934.751690509256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45934.751690509256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45934.751690509256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45934.751690509256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45934.751690509256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45934.751690509256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45934.751690509256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45934.751690509256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45934.751690509256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45934.751690509256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45934.751690509256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45934.751690509256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45934.751690509256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45934.751690509256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45934.751690509256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45934.751690509256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45934.751690509256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45934.751690509256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45934.751690509256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45934.751690509256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45934.751690509256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45934.751690509256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45934.751690509256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45934.751690509256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45934.751690509256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45934.751690509256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45934.751690509256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45934.751690509256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45934.751690509256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45934.751690509256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45934.751690509256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45934.751690509256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45934.751690509256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45934.751690509256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45934.751690509256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45934.751690509256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45934.751690509256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45934.751690509256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45934.751690509256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45934.751690509256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45934.751690509256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45934.751690509256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45934.751690509256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45934.751690509256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45934.751690509256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45934.751690509256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45934.751690509256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45934.751690509256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45934.751690509256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45934.751690509256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45934.751690509256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45934.751690509256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45934.751690509256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45934.751690509256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45934.751690509256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45934.751690509256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45934.751690509256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45934.751690509256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45934.751690509256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45934.751690509256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45934.751690509256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45934.751690509256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45934.751690509256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45934.751690509256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45934.751690509256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45934.751690509256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45934.751690509256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45934.751690509256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45934.751690509256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45934.751690509256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45934.751690509256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45934.751690509256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45934.751690509256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45934.751690509256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45934.751690509256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45934.751690509256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45934.751690509256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45934.751690509256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45934.751690509256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45934.751690509256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45934.751690509256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45934.751690509256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45934.751690509256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45934.751690509256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45934.751690509256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45934.751690509256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45934.751690509256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45934.751690509256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45934.751690509256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45934.751690509256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45934.751690509256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45934.751690509256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45934.751690509256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45934.751690509256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45934.751690509256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45934.751690509256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45934.751690509256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45934.751690509256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45934.751690509256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45934.751690509256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45934.751690509256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45934.751690509256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45934.751690509256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45934.751690509256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45934.751690509256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45934.751690509256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45934.751690509256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45934.751690509256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45934.751690509256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45934.751690509256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45934.751690509256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45934.751690509256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45934.751690509256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45934.751690509256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45934.751690509256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45934.751690509256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45934.751690509256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45934.751690509256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45934.751690509256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45934.751690509256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45934.751690509256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45934.751690509256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45934.751690509256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45934.751690509256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45934.751690509256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45934.751690509256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45934.751690509256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45934.751690509256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45934.751690509256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45934.751690509256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45934.751690509256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45934.751690509256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45934.751690509256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45934.751690509256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45934.751690509256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45934.751690509256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45934.751690509256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45934.751690509256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45934.751690509256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45934.751690509256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45934.751690509256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45934.751690509256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45934.751690509256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45934.751690509256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231.27097291665996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3.8614127314795041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4.9259953702858184E-2</v>
      </c>
      <c r="H4" s="113">
        <v>45934.712175925924</v>
      </c>
      <c r="I4" s="110" t="str">
        <f>IFERROR(VLOOKUP(D4,DB!A:F,6,0),"")</f>
        <v>Generator-SG</v>
      </c>
      <c r="J4" s="110" t="str">
        <f>IFERROR(VLOOKUP(D4,DB!A:G,7,0),"")</f>
        <v>Dead</v>
      </c>
      <c r="K4" s="115" t="s">
        <v>39064</v>
      </c>
      <c r="L4" s="107" t="str">
        <f>IFERROR(VLOOKUP(D4,DB!A:I,9,0),"")</f>
        <v>Latis</v>
      </c>
    </row>
    <row r="5" spans="1:16" ht="15" customHeight="1">
      <c r="A5" s="110" t="s">
        <v>39065</v>
      </c>
      <c r="B5" s="110" t="str">
        <f>IFERROR(VLOOKUP(D5,DB!A:K,11,0),"")</f>
        <v>R4</v>
      </c>
      <c r="C5" s="111">
        <v>3</v>
      </c>
      <c r="D5" s="107" t="s">
        <v>39066</v>
      </c>
      <c r="E5" s="112" t="s">
        <v>39045</v>
      </c>
      <c r="F5" s="113">
        <v>45934.739652777775</v>
      </c>
      <c r="G5" s="114">
        <f ca="1">IFERROR(NOW()-F5,"")</f>
        <v>1.2037731481541414E-2</v>
      </c>
      <c r="H5" s="113">
        <v>45934.731898148151</v>
      </c>
      <c r="I5" s="110" t="str">
        <f>IFERROR(VLOOKUP(D5,DB!A:F,6,0),"")</f>
        <v>Generator-SG</v>
      </c>
      <c r="J5" s="110" t="str">
        <f>IFERROR(VLOOKUP(D5,DB!A:G,7,0),"")</f>
        <v>Vandalized</v>
      </c>
      <c r="K5" s="115" t="s">
        <v>39067</v>
      </c>
      <c r="L5" s="107" t="str">
        <f>IFERROR(VLOOKUP(D5,DB!A:I,9,0),"")</f>
        <v>Latis</v>
      </c>
    </row>
    <row r="6" spans="1:16" ht="15" customHeight="1">
      <c r="A6" s="110"/>
      <c r="B6" s="110" t="str">
        <f>IFERROR(VLOOKUP(D6,DB!A:K,11,0),"")</f>
        <v/>
      </c>
      <c r="C6" s="111"/>
      <c r="D6" s="107"/>
      <c r="E6" s="112"/>
      <c r="F6" s="113"/>
      <c r="G6" s="114">
        <f ca="1">IFERROR(NOW()-F6,"")</f>
        <v>45934.751690509256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45934.751690509256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45934.751690509256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45934.751690509256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45934.751690509256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45934.751690509256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45934.751690509256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45934.751690509256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45934.751690509256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45934.751690509256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45934.751690509256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45934.751690509256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45934.751690509256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45934.751690509256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45934.751690509256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45934.751690509256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45934.751690509256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45934.751690509256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45934.751690509256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45934.751690509256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45934.751690509256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45934.751690509256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45934.751690509256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45934.751690509256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45934.751690509256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45934.751690509256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45934.751690509256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45934.751690509256</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42.919630324067839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8.5628131944395136</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38461</v>
      </c>
      <c r="E4" s="37" t="s">
        <v>39045</v>
      </c>
      <c r="F4" s="38">
        <v>45934.580520833333</v>
      </c>
      <c r="G4" s="39">
        <f ca="1">IFERROR(NOW()-F4,"-")</f>
        <v>0.1711696759230108</v>
      </c>
      <c r="H4" s="38">
        <v>45934.522187499999</v>
      </c>
      <c r="I4" s="37" t="str">
        <f>IFERROR(VLOOKUP(D4,DB!A:F,6,0),"")</f>
        <v>SCECO</v>
      </c>
      <c r="J4" s="37" t="str">
        <f>IFERROR(VLOOKUP(D4,DB!A:G,7,0),"")</f>
        <v>Good</v>
      </c>
      <c r="K4" s="37" t="s">
        <v>39073</v>
      </c>
      <c r="L4" s="37" t="str">
        <f>IFERROR(VLOOKUP(D4,DB!A:I,9,0),"")</f>
        <v>Latis</v>
      </c>
      <c r="M4" s="136"/>
    </row>
    <row r="5" spans="1:13" ht="15">
      <c r="A5" s="37" t="s">
        <v>39074</v>
      </c>
      <c r="B5" s="37" t="str">
        <f>IFERROR(VLOOKUP(D5,DB!A:K,11,0),"")</f>
        <v>R5</v>
      </c>
      <c r="C5" s="37">
        <v>3</v>
      </c>
      <c r="D5" s="137" t="s">
        <v>7231</v>
      </c>
      <c r="E5" s="37" t="s">
        <v>38964</v>
      </c>
      <c r="F5" s="38">
        <v>45934.745636574073</v>
      </c>
      <c r="G5" s="39">
        <f ca="1">IFERROR(NOW()-F5,"-")</f>
        <v>6.0539351834449917E-3</v>
      </c>
      <c r="H5" s="38">
        <v>45934.737997685188</v>
      </c>
      <c r="I5" s="37" t="str">
        <f>IFERROR(VLOOKUP(D5,DB!A:F,6,0),"")</f>
        <v>SCECO</v>
      </c>
      <c r="J5" s="37" t="str">
        <f>IFERROR(VLOOKUP(D5,DB!A:G,7,0),"")</f>
        <v>Weak</v>
      </c>
      <c r="K5" s="37" t="s">
        <v>39075</v>
      </c>
      <c r="L5" s="37" t="str">
        <f>IFERROR(VLOOKUP(D5,DB!A:I,9,0),"")</f>
        <v>Zain</v>
      </c>
      <c r="M5" s="136"/>
    </row>
    <row r="6" spans="1:13" ht="15">
      <c r="A6" s="37"/>
      <c r="B6" s="37" t="str">
        <f>IFERROR(VLOOKUP(D6,DB!A:K,11,0),"")</f>
        <v/>
      </c>
      <c r="C6" s="37"/>
      <c r="D6"/>
      <c r="E6" s="37"/>
      <c r="F6" s="38"/>
      <c r="G6" s="39">
        <f ca="1">IFERROR(NOW()-F6,"-")</f>
        <v>45934.751690509256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45934.751690509256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45934.751690509256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45934.751690509256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45934.751690509256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45934.751690509256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45934.751690509256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45934.751690509256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45934.751690509256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45934.751690509256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45934.751690509256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45934.751690509256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45934.751690509256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45934.751690509256</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45934.751690509256</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45934.751690509256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45934.751690509256</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45934.751690509256</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45934.751690509256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45934.751690509256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45934.751690509256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45934.751690509256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45934.751690509256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45934.751690509256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45934.751690509256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45934.751690509256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45934.751690509256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45934.751690509256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45934.751690509256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45934.751690509256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45934.751690509256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45934.751690509256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45934.751690509256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45934.751690509256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45934.751690509256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45934.751690509256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45934.751690509256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45934.751690509256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45934.751690509256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45934.751690509256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45934.751690509256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45934.751690509256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45934.751690509256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45934.751690509256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45934.751690509256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45934.751690509256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45934.751690509256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45934.751690509256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45934.751690509256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45934.751690509256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45934.751690509256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45934.751690509256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45934.751690509256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45934.751690509256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45934.751690509256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45934.751690509256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45934.751690509256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45934.751690509256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45934.751690509256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45934.751690509256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45934.751690509256</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45934.751690509256</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45934.751690509256</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45934.751690509256</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45934.751690509256</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45934.751690509256</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45934.751690509256</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45934.751690509256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45934.751690509256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45934.751690509256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45934.751690509256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45934.751690509256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45934.751690509256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45934.751690509256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45934.751690509256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45934.751690509256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45934.751690509256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45934.751690509256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45934.751690509256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45934.751690509256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45934.751690509256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45934.751690509256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45934.751690509256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45934.751690509256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45934.751690509256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45934.751690509256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45934.751690509256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45934.751690509256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45934.751690509256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45934.751690509256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45934.751690509256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45934.751690509256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45934.751690509256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45934.751690509256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45934.751690509256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45934.751690509256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45934.751690509256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45934.751690509256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45934.751690509256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45934.751690509256</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45934.751690509256</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45934.751690509256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45934.751690509256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45934.751690509256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45934.751690509256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45934.751690509256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45934.751690509256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45934.751690509256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45934.751690509256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45934.751690509256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45934.751690509256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45934.751690509256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45934.751690509256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45934.751690509256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45934.751690509256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45934.751690509256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45934.751690509256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45934.751690509256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45934.751690509256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45934.751690509256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45934.751690509256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45934.751690509256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45934.751690509256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45934.751690509256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45934.751690509256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45934.751690509256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45934.751690509256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45934.751690509256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45934.751690509256</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45934.751690509256</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45934.751690509256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45934.751690509256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45934.751690509256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45934.751690509256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45934.751690509256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45934.751690509256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45934.751690509256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45934.751690509256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45934.751690509256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45934.751690509256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45934.751690509256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45934.751690509256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45934.751690509256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45934.751690509256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45934.751690509256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45934.751690509256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45934.751690509256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45934.751690509256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45934.751690509256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45934.751690509256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45934.751690509256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45934.751690509256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45934.751690509256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45934.751690509256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45934.751690509256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45934.751690509256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45934.751690509256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45934.751690509256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45934.751690509256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45934.751690509256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45934.751690509256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45934.751690509256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45934.751690509256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45934.751690509256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45934.751690509256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45934.751690509256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45934.751690509256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45934.751690509256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45934.751690509256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45934.751690509256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45934.751690509256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45934.751690509256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45934.751690509256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45934.751690509256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45934.751690509256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45934.751690509256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45934.751690509256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45934.751690509256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45934.751690509256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45934.751690509256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45934.751690509256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45934.751690509256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45934.751690509256</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45934.751690509256</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0.87071828703483334</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7.9788432870336692</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1.9330446759195183</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1.0463664351846091</v>
      </c>
      <c r="H5" s="140">
        <v>45933.228229166663</v>
      </c>
      <c r="I5" s="137" t="str">
        <f>IFERROR(VLOOKUP(D5,DB!A:F,6,0),"")</f>
        <v>SCECO</v>
      </c>
      <c r="J5" s="137" t="str">
        <f>IFERROR(VLOOKUP(D5,DB!A:G,7,0),"")</f>
        <v>Weak</v>
      </c>
      <c r="K5" s="137" t="s">
        <v>39082</v>
      </c>
      <c r="L5" s="137" t="str">
        <f>IFERROR(VLOOKUP(D5,DB!A:I,9,0),"")</f>
        <v>Latis</v>
      </c>
    </row>
    <row r="6" spans="1:16383" ht="31.5" customHeight="1">
      <c r="A6" s="121" t="s">
        <v>39083</v>
      </c>
      <c r="B6" s="137" t="str">
        <f>IFERROR(VLOOKUP(D6,DB!A:K,11,0),"")</f>
        <v>R6</v>
      </c>
      <c r="C6" s="137">
        <v>4</v>
      </c>
      <c r="D6" s="137" t="s">
        <v>34816</v>
      </c>
      <c r="E6" s="137" t="s">
        <v>38964</v>
      </c>
      <c r="F6" s="140">
        <v>45934.640439814815</v>
      </c>
      <c r="G6" s="139">
        <f ca="1">IFERROR(NOW()-F6,"-")</f>
        <v>0.1112506944409688</v>
      </c>
      <c r="H6" s="140">
        <v>45934.650706018518</v>
      </c>
      <c r="I6" s="137" t="str">
        <f>IFERROR(VLOOKUP(D6,DB!A:F,6,0),"")</f>
        <v>SCECO</v>
      </c>
      <c r="J6" s="137" t="str">
        <f>IFERROR(VLOOKUP(D6,DB!A:G,7,0),"")</f>
        <v>Vandalized</v>
      </c>
      <c r="K6" s="137" t="s">
        <v>39084</v>
      </c>
      <c r="L6" s="137" t="str">
        <f>IFERROR(VLOOKUP(D6,DB!A:I,9,0),"")</f>
        <v>Latis</v>
      </c>
      <c r="M6" s="137"/>
    </row>
    <row r="7" spans="1:16383" ht="31.5" customHeight="1">
      <c r="A7" s="121" t="s">
        <v>39085</v>
      </c>
      <c r="B7" s="137" t="str">
        <f>IFERROR(VLOOKUP(D7,DB!A:K,11,0),"")</f>
        <v>R6</v>
      </c>
      <c r="C7" s="137">
        <v>2</v>
      </c>
      <c r="D7" s="137" t="s">
        <v>38905</v>
      </c>
      <c r="E7" s="137" t="s">
        <v>38964</v>
      </c>
      <c r="F7" s="140">
        <v>45934.650243055556</v>
      </c>
      <c r="G7" s="139">
        <f ca="1">IFERROR(NOW()-F7,"-")</f>
        <v>0.10144745370052988</v>
      </c>
      <c r="H7" s="140">
        <v>45934.660069444442</v>
      </c>
      <c r="I7" s="137" t="str">
        <f>IFERROR(VLOOKUP(D7,DB!A:F,6,0),"")</f>
        <v>SCECO</v>
      </c>
      <c r="J7" s="137" t="str">
        <f>IFERROR(VLOOKUP(D7,DB!A:G,7,0),"")</f>
        <v>Vandalized</v>
      </c>
      <c r="K7" s="137" t="s">
        <v>39086</v>
      </c>
      <c r="L7" s="137" t="str">
        <f>IFERROR(VLOOKUP(D7,DB!A:I,9,0),"")</f>
        <v>Latis</v>
      </c>
      <c r="M7" s="137"/>
    </row>
    <row r="8" spans="1:16383" ht="31.5" customHeight="1">
      <c r="A8" s="121"/>
      <c r="B8" s="137" t="str">
        <f>IFERROR(VLOOKUP(D8,DB!A:K,11,0),"")</f>
        <v/>
      </c>
      <c r="C8" s="137"/>
      <c r="D8" s="137"/>
      <c r="E8" s="137"/>
      <c r="F8" s="137"/>
      <c r="G8" s="137">
        <f ca="1">IFERROR(NOW()-F8,"-")</f>
        <v>45934.751690509256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45934.751690509256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45934.751690509256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45934.751690509256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45934.751690509256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45934.751690509256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45934.751690509256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45934.751690509256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45934.751690509256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45934.751690509256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45934.751690509256</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45934.751690509256</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45934.751690509256</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45934.751690509256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45934.751690509256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45934.751690509256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45934.751690509256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45934.751690509256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45934.751690509256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45934.751690509256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45934.751690509256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45934.751690509256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45934.751690509256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45934.751690509256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45934.751690509256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45934.751690509256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45934.751690509256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45934.751690509256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45934.751690509256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45934.751690509256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45934.751690509256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45934.751690509256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45934.751690509256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45934.751690509256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45934.751690509256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45934.751690509256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45934.751690509256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45934.751690509256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45934.751690509256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45934.751690509256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45934.751690509256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45934.751690509256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45934.751690509256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45934.751690509256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45934.751690509256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45934.751690509256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45934.751690509256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45934.751690509256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45934.751690509256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45934.751690509256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45934.751690509256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45934.751690509256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45934.751690509256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45934.751690509256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45934.751690509256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45934.751690509256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45934.751690509256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45934.751690509256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45934.751690509256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45934.751690509256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45934.751690509256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45934.751690509256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45934.751690509256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45934.751690509256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45934.751690509256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45934.751690509256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45934.751690509256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45934.751690509256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45934.751690509256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45934.751690509256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45934.751690509256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45934.751690509256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45934.751690509256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45934.751690509256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45934.751690509256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45934.751690509256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45934.751690509256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45934.751690509256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45934.751690509256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45934.751690509256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45934.751690509256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45934.751690509256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45934.751690509256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45934.751690509256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45934.751690509256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45934.751690509256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45934.751690509256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45934.751690509256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45934.751690509256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45934.751690509256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45934.751690509256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45934.751690509256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45934.751690509256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45934.751690509256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45934.751690509256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45934.751690509256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45934.751690509256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45934.751690509256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45934.751690509256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45934.751690509256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45934.751690509256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45934.751690509256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45934.751690509256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45934.751690509256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45934.751690509256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45934.751690509256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45934.751690509256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45934.751690509256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45934.751690509256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45934.751690509256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45934.751690509256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45934.751690509256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45934.751690509256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45934.751690509256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45934.751690509256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45934.751690509256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45934.751690509256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45934.751690509256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45934.751690509256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45934.751690509256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45934.751690509256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45934.751690509256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45934.751690509256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45934.751690509256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45934.751690509256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45934.751690509256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45934.751690509256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45934.751690509256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45934.751690509256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45934.751690509256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45934.751690509256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45934.751690509256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45934.751690509256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45934.751690509256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45934.751690509256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45934.751690509256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45934.751690509256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45934.751690509256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45934.751690509256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45934.751690509256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45934.751690509256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45934.751690509256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45934.751690509256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45934.751690509256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45934.751690509256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45934.751690509256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45934.751690509256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45934.751690509256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45934.751690509256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45934.751690509256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45934.751690509256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45934.751690509256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45934.751690509256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45934.751690509256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45934.751690509256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45934.751690509256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45934.751690509256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45934.751690509256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45934.751690509256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45934.751690509256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45934.751690509256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45934.751690509256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45934.751690509256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45934.751690509256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45934.751690509256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45934.751690509256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45934.751690509256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45934.751690509256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45934.751690509256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45934.751690509256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45934.751690509256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45934.751690509256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45934.751690509256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45934.751690509256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45934.751690509256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45934.751690509256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45934.751690509256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45934.751690509256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45934.751690509256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45934.751690509256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45934.751690509256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45934.751690509256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45934.751690509256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45934.751690509256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45934.751690509256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45934.751690509256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45934.751690509256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45934.751690509256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45934.751690509256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45934.751690509256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45934.751690509256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45934.751690509256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45934.751690509256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45934.751690509256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45934.751690509256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45934.751690509256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45934.751690509256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45934.751690509256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45934.751690509256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45934.751690509256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45934.751690509256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45934.751690509256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45934.751690509256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45934.751690509256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45934.751690509256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45934.751690509256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45934.751690509256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45934.751690509256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45934.751690509256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45934.751690509256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45934.751690509256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45934.751690509256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45934.751690509256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45934.751690509256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45934.751690509256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45934.751690509256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45934.751690509256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45934.751690509256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45934.751690509256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45934.751690509256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45934.751690509256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45934.751690509256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45934.751690509256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45934.751690509256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45934.751690509256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45934.751690509256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45934.751690509256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45934.751690509256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45934.751690509256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45934.751690509256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45934.751690509256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45934.751690509256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45934.751690509256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45934.751690509256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45934.751690509256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45934.751690509256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45934.751690509256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45934.751690509256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45934.751690509256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45934.751690509256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45934.751690509256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45934.751690509256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45934.751690509256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45934.751690509256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45934.751690509256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45934.751690509256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45934.751690509256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45934.751690509256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45934.751690509256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45934.751690509256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45934.751690509256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45934.751690509256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45934.751690509256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45934.751690509256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45934.751690509256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45934.751690509256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45934.751690509256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45934.751690509256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45934.751690509256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45934.751690509256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45934.751690509256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45934.751690509256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45934.751690509256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45934.751690509256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45934.751690509256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45934.751690509256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45934.751690509256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45934.751690509256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45934.751690509256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45934.751690509256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45934.751690509256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45934.751690509256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45934.751690509256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45934.751690509256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45934.751690509256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45934.751690509256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45934.751690509256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45934.751690509256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45934.751690509256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45934.751690509256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45934.751690509256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45934.751690509256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45934.751690509256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45934.751690509256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45934.751690509256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45934.751690509256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45934.751690509256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45934.751690509256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45934.751690509256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45934.751690509256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45934.751690509256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45934.751690509256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45934.751690509256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45934.751690509256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45934.751690509256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45934.751690509256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45934.751690509256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45934.751690509256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45934.751690509256</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