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81" documentId="13_ncr:1_{F6CB121F-512D-4AA6-A0C1-0FB36C537598}" xr6:coauthVersionLast="47" xr6:coauthVersionMax="47" xr10:uidLastSave="{4500D956-D562-4F14-8F22-C08E7139F18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<sst xmlns="http://schemas.openxmlformats.org/spreadsheetml/2006/main" count="178580" uniqueCount="39074">
  <si>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</si>
  <si>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</si>
  <si>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</si>
  <si>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</si>
  <si>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</si>
  <si>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</si>
  <si>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</si>
  <si>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</si>
  <si>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</si>
  <si>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</si>
  <si>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</si>
  <si>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</si>
  <si>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</si>
  <si>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</si>
  <si>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</si>
  <si>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</si>
  <si>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</si>
  <si>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</si>
  <si>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</si>
  <si>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</si>
  <si>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</si>
  <si>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</si>
  <si>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</si>
  <si>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</si>
  <si>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</si>
  <si>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</si>
  <si>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</si>
  <si>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</si>
  <si>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</si>
  <si>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</si>
  <si>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</si>
  <si>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</si>
  <si>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</si>
  <si>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</si>
  <si>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</si>
  <si>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</si>
  <si>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</si>
  <si>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</si>
  <si>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</si>
  <si>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</si>
  <si>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</si>
  <si>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</si>
  <si>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</si>
  <si>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</si>
  <si>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</si>
  <si>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</si>
  <si>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</si>
  <si>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</si>
  <si>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</si>
  <si>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</si>
  <si>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</si>
  <si>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</si>
  <si>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</si>
  <si>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</si>
  <si>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</si>
  <si>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</si>
  <si>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</si>
  <si>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</si>
  <si>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</si>
  <si>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</si>
  <si>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</si>
  <si>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</si>
  <si>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</si>
  <si>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</si>
  <si>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</si>
  <si>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</si>
  <si>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</si>
  <si>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</si>
  <si>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</si>
  <si>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</si>
  <si>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</si>
  <si>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</si>
  <si>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</si>
  <si>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</si>
  <si>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</si>
  <si>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</si>
  <si>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</si>
  <si>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</si>
  <si>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</si>
  <si>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</si>
  <si>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</si>
  <si>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</si>
  <si>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</si>
  <si>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</si>
  <si>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</si>
  <si>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</si>
  <si>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</si>
  <si>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</si>
  <si>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</si>
  <si>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</si>
  <si>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</si>
  <si>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</si>
  <si>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</si>
  <si>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</si>
  <si>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</si>
  <si>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</si>
  <si>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</si>
  <si>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</si>
  <si>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</si>
  <si>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</si>
  <si>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</si>
  <si>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</si>
  <si>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</si>
  <si>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</si>
  <si>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</si>
  <si>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</si>
  <si>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</si>
  <si>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</si>
  <si>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</si>
  <si>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</si>
  <si>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</si>
  <si>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</si>
  <si>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</si>
  <si>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</si>
  <si>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</si>
  <si>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</si>
  <si>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</si>
  <si>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</si>
  <si>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</si>
  <si>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</si>
  <si>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</si>
  <si>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</si>
  <si>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</si>
  <si>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</si>
  <si>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</si>
  <si>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</si>
  <si>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</si>
  <si>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</si>
  <si>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</si>
  <si>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</si>
  <si>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</si>
  <si>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</si>
  <si>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</si>
  <si>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</si>
  <si>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</si>
  <si>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</si>
  <si>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</si>
  <si>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</si>
  <si>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</si>
  <si>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</si>
  <si>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</si>
  <si>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</si>
  <si>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</si>
  <si>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</si>
  <si>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</si>
  <si>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</si>
  <si>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</si>
  <si>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</si>
  <si>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</si>
  <si>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</si>
  <si>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</si>
  <si>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</si>
  <si>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</si>
  <si>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</si>
  <si>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</si>
  <si>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</si>
  <si>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</si>
  <si>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</si>
  <si>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</si>
  <si>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</si>
  <si>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</si>
  <si>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</si>
  <si>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</si>
  <si>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</si>
  <si>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</si>
  <si>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</si>
  <si>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</si>
  <si>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</si>
  <si>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</si>
  <si>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</si>
  <si>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</si>
  <si>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</si>
  <si>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</si>
  <si>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</si>
  <si>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</si>
  <si>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</si>
  <si>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</si>
  <si>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</si>
  <si>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</si>
  <si>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</si>
  <si>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</si>
  <si>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</si>
  <si>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</si>
  <si>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</si>
  <si>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</si>
  <si>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</si>
  <si>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</si>
  <si>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</si>
  <si>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</si>
  <si>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</si>
  <si>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</si>
  <si>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</si>
  <si>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</si>
  <si>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</si>
  <si>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</si>
  <si>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</si>
  <si>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</si>
  <si>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</si>
  <si>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</si>
  <si>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</si>
  <si>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</si>
  <si>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</si>
  <si>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</si>
  <si>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</si>
  <si>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</si>
  <si>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</si>
  <si>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</si>
  <si>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</si>
  <si>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</si>
  <si>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</si>
  <si>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</si>
  <si>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</si>
  <si>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</si>
  <si>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</si>
  <si>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</si>
  <si>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</si>
  <si>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</si>
  <si>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</si>
  <si>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</si>
  <si>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</si>
  <si>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</si>
  <si>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</si>
  <si>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</si>
  <si>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</si>
  <si>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</si>
  <si>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</si>
  <si>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</si>
  <si>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</si>
  <si>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</si>
  <si>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</si>
  <si>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</si>
  <si>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</si>
  <si>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</si>
  <si>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</si>
  <si>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</si>
  <si>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</si>
  <si>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</si>
  <si>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</si>
  <si>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</si>
  <si>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</si>
  <si>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</si>
  <si>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</si>
  <si>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</si>
  <si>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</si>
  <si>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</si>
  <si>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</si>
  <si>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</si>
  <si>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</si>
  <si>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</si>
  <si>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</si>
  <si>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</si>
  <si>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</si>
  <si>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</si>
  <si>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</si>
  <si>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</si>
  <si>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</si>
  <si>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</si>
  <si>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</si>
  <si>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</si>
  <si>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</si>
  <si>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</si>
  <si>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</si>
  <si>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</si>
  <si>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</si>
  <si>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</si>
  <si>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</si>
  <si>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</si>
  <si>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</si>
  <si>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</si>
  <si>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</si>
  <si>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</si>
  <si>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</si>
  <si>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</si>
  <si>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</si>
  <si>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</si>
  <si>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</si>
  <si>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</si>
  <si>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</si>
  <si>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</si>
  <si>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</si>
  <si>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</si>
  <si>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</si>
  <si>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</si>
  <si>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</si>
  <si>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</si>
  <si>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</si>
  <si>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</si>
  <si>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</si>
  <si>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</si>
  <si>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</si>
  <si>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</si>
  <si>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</si>
  <si>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</si>
  <si>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</si>
  <si>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</si>
  <si>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</si>
  <si>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</si>
  <si>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</si>
  <si>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</si>
  <si>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</si>
  <si>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</si>
  <si>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</si>
  <si>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</si>
  <si>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</si>
  <si>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</si>
  <si>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</si>
  <si>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</si>
  <si>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</si>
  <si>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</si>
  <si>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</si>
  <si>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</si>
  <si>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</si>
  <si>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</si>
  <si>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</si>
  <si>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</si>
  <si>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</si>
  <si>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</si>
  <si>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</si>
  <si>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</si>
  <si>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</si>
  <si>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</si>
  <si>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</si>
  <si>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</si>
  <si>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</si>
  <si>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</si>
  <si>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</si>
  <si>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</si>
  <si>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</si>
  <si>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</si>
  <si>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</si>
  <si>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</si>
  <si>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</si>
  <si>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</si>
  <si>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</si>
  <si>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</si>
  <si>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</si>
  <si>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</si>
  <si>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</si>
  <si>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</si>
  <si>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</si>
  <si>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</si>
  <si>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</si>
  <si>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</si>
  <si>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</si>
  <si>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</si>
  <si>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</si>
  <si>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</si>
  <si>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</si>
  <si>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</si>
  <si>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</si>
  <si>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</si>
  <si>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</si>
  <si>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</si>
  <si>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</si>
  <si>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</si>
  <si>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</si>
  <si>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</si>
  <si>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</si>
  <si>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</si>
  <si>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</si>
  <si>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</si>
  <si>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</si>
  <si>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</si>
  <si>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</si>
  <si>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</si>
  <si>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</si>
  <si>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</si>
  <si>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</si>
  <si>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</si>
  <si>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</si>
  <si>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</si>
  <si>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</si>
  <si>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</si>
  <si>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</si>
  <si>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</si>
  <si>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</si>
  <si>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</si>
  <si>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</si>
  <si>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</si>
  <si>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</si>
  <si>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</si>
  <si>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</si>
  <si>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</si>
  <si>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</si>
  <si>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</si>
  <si>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</si>
  <si>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</si>
  <si>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</si>
  <si>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</si>
  <si>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</si>
  <si>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</si>
  <si>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</si>
  <si>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</si>
  <si>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</si>
  <si>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</si>
  <si>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</si>
  <si>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</si>
  <si>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</si>
  <si>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</si>
  <si>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</si>
  <si>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</si>
  <si>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</si>
  <si>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</si>
  <si>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</si>
  <si>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</si>
  <si>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</si>
  <si>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</si>
  <si>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</si>
  <si>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</si>
  <si>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</si>
  <si>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</si>
  <si>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</si>
  <si>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</si>
  <si>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</si>
  <si>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</si>
  <si>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</si>
  <si>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</si>
  <si>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</si>
  <si>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</si>
  <si>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</si>
  <si>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</si>
  <si>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</si>
  <si>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</si>
  <si>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</si>
  <si>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</si>
  <si>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</si>
  <si>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</si>
  <si>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</si>
  <si>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</si>
  <si>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</si>
  <si>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</si>
  <si>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</si>
  <si>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</si>
  <si>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</si>
  <si>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</si>
  <si>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</si>
  <si>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</si>
  <si>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</si>
  <si>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</si>
  <si>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</si>
  <si>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</si>
  <si>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</si>
  <si>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</si>
  <si>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</si>
  <si>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</si>
  <si>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</si>
  <si>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</si>
  <si>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</si>
  <si>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</si>
  <si>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</si>
  <si>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</si>
  <si>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</si>
  <si>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</si>
  <si>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</si>
  <si>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</si>
  <si>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</si>
  <si>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</si>
  <si>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</si>
  <si>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</si>
  <si>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</si>
  <si>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</si>
  <si>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</si>
  <si>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</si>
  <si>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</si>
  <si>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</si>
  <si>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</si>
  <si>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</si>
  <si>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</si>
  <si>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</si>
  <si>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</si>
  <si>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</si>
  <si>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</si>
  <si>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</si>
  <si>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</si>
  <si>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</si>
  <si>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</si>
  <si>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</si>
  <si>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</si>
  <si>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</si>
  <si>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</si>
  <si>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</si>
  <si>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</si>
  <si>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</si>
  <si>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</si>
  <si>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</si>
  <si>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</si>
  <si>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</si>
  <si>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</si>
  <si>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</si>
  <si>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</si>
  <si>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</si>
  <si>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</si>
  <si>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</si>
  <si>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</si>
  <si>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</si>
  <si>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</si>
  <si>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</si>
  <si>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</si>
  <si>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</si>
  <si>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</si>
  <si>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</si>
  <si>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</si>
  <si>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</si>
  <si>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</si>
  <si>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</si>
  <si>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</si>
  <si>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</si>
  <si>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</si>
  <si>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</si>
  <si>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</si>
  <si>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</si>
  <si>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</si>
  <si>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</si>
  <si>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</si>
  <si>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</si>
  <si>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</si>
  <si>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</si>
  <si>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</si>
  <si>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</si>
  <si>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</si>
  <si>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</si>
  <si>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</si>
  <si>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</si>
  <si>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</si>
  <si>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</si>
  <si>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</si>
  <si>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</si>
  <si>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</si>
  <si>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</si>
  <si>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</si>
  <si>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</si>
  <si>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</si>
  <si>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</si>
  <si>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</si>
  <si>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</si>
  <si>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</si>
  <si>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</si>
  <si>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</si>
  <si>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</si>
  <si>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</si>
  <si>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</si>
  <si>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</si>
  <si>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</si>
  <si>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</si>
  <si>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</si>
  <si>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</si>
  <si>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</si>
  <si>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</si>
  <si>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</si>
  <si>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</si>
  <si>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</si>
  <si>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</si>
  <si>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</si>
  <si>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</si>
  <si>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</si>
  <si>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</si>
  <si>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</si>
  <si>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</si>
  <si>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</si>
  <si>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</si>
  <si>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</si>
  <si>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</si>
  <si>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</si>
  <si>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</si>
  <si>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</si>
  <si>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</si>
  <si>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</si>
  <si>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</si>
  <si>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</si>
  <si>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</si>
  <si>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</si>
  <si>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</si>
  <si>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</si>
  <si>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</si>
  <si>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</si>
  <si>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</si>
  <si>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</si>
  <si>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</si>
  <si>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</si>
  <si>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</si>
  <si>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</si>
  <si>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</si>
  <si>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</si>
  <si>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</si>
  <si>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</si>
  <si>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</si>
  <si>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</si>
  <si>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</si>
  <si>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</si>
  <si>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</si>
  <si>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</si>
  <si>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</si>
  <si>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</si>
  <si>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</si>
  <si>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</si>
  <si>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</si>
  <si>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</si>
  <si>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</si>
  <si>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</si>
  <si>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</si>
  <si>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</si>
  <si>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</si>
  <si>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</si>
  <si>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</si>
  <si>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</si>
  <si>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</si>
  <si>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</si>
  <si>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</si>
  <si>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</si>
  <si>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</si>
  <si>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</si>
  <si>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</si>
  <si>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</si>
  <si>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</si>
  <si>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</si>
  <si>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</si>
  <si>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</si>
  <si>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</si>
  <si>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</si>
  <si>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</si>
  <si>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</si>
  <si>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</si>
  <si>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</si>
  <si>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</si>
  <si>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</si>
  <si>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</si>
  <si>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</si>
  <si>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</si>
  <si>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</si>
  <si>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</si>
  <si>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</si>
  <si>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</si>
  <si>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</si>
  <si>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</si>
  <si>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</si>
  <si>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</si>
  <si>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</si>
  <si>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</si>
  <si>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</si>
  <si>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</si>
  <si>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</si>
  <si>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</si>
  <si>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</si>
  <si>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</si>
  <si>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</si>
  <si>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</si>
  <si>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</si>
  <si>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</si>
  <si>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</si>
  <si>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</si>
  <si>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</si>
  <si>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</si>
  <si>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</si>
  <si>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</si>
  <si>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</si>
  <si>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</si>
  <si>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</si>
  <si>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</si>
  <si>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</si>
  <si>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</si>
  <si>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</si>
  <si>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</si>
  <si>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</si>
  <si>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</si>
  <si>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</si>
  <si>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</si>
  <si>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</si>
  <si>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</si>
  <si>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</si>
  <si>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</si>
  <si>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</si>
  <si>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</si>
  <si>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</si>
  <si>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</si>
  <si>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</si>
  <si>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</si>
  <si>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</si>
  <si>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</si>
  <si>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</si>
  <si>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</si>
  <si>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</si>
  <si>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</si>
  <si>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</si>
  <si>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</si>
  <si>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</si>
  <si>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</si>
  <si>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</si>
  <si>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</si>
  <si>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</si>
  <si>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</si>
  <si>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</si>
  <si>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</si>
  <si>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</si>
  <si>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</si>
  <si>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</si>
  <si>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</si>
  <si>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</si>
  <si>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</si>
  <si>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</si>
  <si>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</si>
  <si>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</si>
  <si>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</si>
  <si>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</si>
  <si>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</si>
  <si>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</si>
  <si>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</si>
  <si>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</si>
  <si>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</si>
  <si>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</si>
  <si>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</si>
  <si>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</si>
  <si>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</si>
  <si>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</si>
  <si>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</si>
  <si>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</si>
  <si>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</si>
  <si>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</si>
  <si>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</si>
  <si>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</si>
  <si>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</si>
  <si>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</si>
  <si>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</si>
  <si>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</si>
  <si>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</si>
  <si>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</si>
  <si>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</si>
  <si>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</si>
  <si>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</si>
  <si>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</si>
  <si>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</si>
  <si>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</si>
  <si>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</si>
  <si>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</si>
  <si>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</si>
  <si>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</si>
  <si>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</si>
  <si>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</si>
  <si>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</si>
  <si>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</si>
  <si>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</si>
  <si>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</si>
  <si>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</si>
  <si>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</si>
  <si>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</si>
  <si>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</si>
  <si>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</si>
  <si>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</si>
  <si>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</si>
  <si>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</si>
  <si>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</si>
  <si>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</si>
  <si>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</si>
  <si>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</si>
  <si>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</si>
  <si>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</si>
  <si>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</si>
  <si>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</si>
  <si>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</si>
  <si>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</si>
  <si>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</si>
  <si>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</si>
  <si>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</si>
  <si>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</si>
  <si>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</si>
  <si>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</si>
  <si>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</si>
  <si>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</si>
  <si>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</si>
  <si>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</si>
  <si>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</si>
  <si>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</si>
  <si>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</si>
  <si>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</si>
  <si>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</si>
  <si>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</si>
  <si>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</si>
  <si>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</si>
  <si>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</si>
  <si>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</si>
  <si>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</si>
  <si>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</si>
  <si>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</si>
  <si>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</si>
  <si>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</si>
  <si>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</si>
  <si>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</si>
  <si>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</si>
  <si>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</si>
  <si>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</si>
  <si>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</si>
  <si>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</si>
  <si>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</si>
  <si>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</si>
  <si>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</si>
  <si>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</si>
  <si>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</si>
  <si>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</si>
  <si>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</si>
  <si>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</si>
  <si>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</si>
  <si>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</si>
  <si>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</si>
  <si>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</si>
  <si>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</si>
  <si>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</si>
  <si>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</si>
  <si>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</si>
  <si>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</si>
  <si>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</si>
  <si>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</si>
  <si>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</si>
  <si>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</si>
  <si>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</si>
  <si>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</si>
  <si>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</si>
  <si>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</si>
  <si>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</si>
  <si>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</si>
  <si>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</si>
  <si>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</si>
  <si>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</si>
  <si>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</si>
  <si>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</si>
  <si>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</si>
  <si>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</si>
  <si>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</si>
  <si>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</si>
  <si>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</si>
  <si>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</si>
  <si>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</si>
  <si>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</si>
  <si>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</si>
  <si>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</si>
  <si>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</si>
  <si>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</si>
  <si>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</si>
  <si>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</si>
  <si>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</si>
  <si>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</si>
  <si>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</si>
  <si>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</si>
  <si>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</si>
  <si>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</si>
  <si>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</si>
  <si>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</si>
  <si>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</si>
  <si>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</si>
  <si>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</si>
  <si>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</si>
  <si>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</si>
  <si>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</si>
  <si>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</si>
  <si>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</si>
  <si>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</si>
  <si>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</si>
  <si>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</si>
  <si>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</si>
  <si>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</si>
  <si>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</si>
  <si>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</si>
  <si>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</si>
  <si>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</si>
  <si>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</si>
  <si>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</si>
  <si>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</si>
  <si>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</si>
  <si>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</si>
  <si>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</si>
  <si>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</si>
  <si>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</si>
  <si>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</si>
  <si>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</si>
  <si>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</si>
  <si>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</si>
  <si>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</si>
  <si>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</si>
  <si>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</si>
  <si>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</si>
  <si>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</si>
  <si>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</si>
  <si>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</si>
  <si>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</si>
  <si>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</si>
  <si>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</si>
  <si>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</si>
  <si>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</si>
  <si>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</si>
  <si>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</si>
  <si>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</si>
  <si>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</si>
  <si>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</si>
  <si>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</si>
  <si>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</si>
  <si>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</si>
  <si>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</si>
  <si>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</si>
  <si>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</si>
  <si>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</si>
  <si>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</si>
  <si>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</si>
  <si>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</si>
  <si>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</si>
  <si>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</si>
  <si>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</si>
  <si>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</si>
  <si>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</si>
  <si>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</si>
  <si>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</si>
  <si>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</si>
  <si>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</si>
  <si>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</si>
  <si>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</si>
  <si>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</si>
  <si>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</si>
  <si>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</si>
  <si>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</si>
  <si>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</si>
  <si>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</si>
  <si>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</si>
  <si>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</si>
  <si>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</si>
  <si>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</si>
  <si>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</si>
  <si>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</si>
  <si>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</si>
  <si>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</si>
  <si>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</si>
  <si>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</si>
  <si>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</si>
  <si>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</si>
  <si>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</si>
  <si>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</si>
  <si>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</si>
  <si>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</si>
  <si>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</si>
  <si>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</si>
  <si>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</si>
  <si>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</si>
  <si>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</si>
  <si>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</si>
  <si>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</si>
  <si>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</si>
  <si>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</si>
  <si>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</si>
  <si>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</si>
  <si>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</si>
  <si>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</si>
  <si>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</si>
  <si>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</si>
  <si>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</si>
  <si>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</si>
  <si>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</si>
  <si>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</si>
  <si>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</si>
  <si>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</si>
  <si>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</si>
  <si>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</si>
  <si>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</si>
  <si>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</si>
  <si>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</si>
  <si>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</si>
  <si>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</si>
  <si>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</si>
  <si>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</si>
  <si>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</si>
  <si>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</si>
  <si>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</si>
  <si>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</si>
  <si>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</si>
  <si>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</si>
  <si>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</si>
  <si>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</si>
  <si>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</si>
  <si>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</si>
  <si>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</si>
  <si>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</si>
  <si>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</si>
  <si>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</si>
  <si>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</si>
  <si>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</si>
  <si>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</si>
  <si>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</si>
  <si>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</si>
  <si>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</si>
  <si>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</si>
  <si>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</si>
  <si>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</si>
  <si>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</si>
  <si>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</si>
  <si>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</si>
  <si>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</si>
  <si>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</si>
  <si>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</si>
  <si>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</si>
  <si>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</si>
  <si>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</si>
  <si>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</si>
  <si>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</si>
  <si>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</si>
  <si>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</si>
  <si>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</si>
  <si>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</si>
  <si>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</si>
  <si>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</si>
  <si>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</si>
  <si>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</si>
  <si>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</si>
  <si>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</si>
  <si>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</si>
  <si>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</si>
  <si>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</si>
  <si>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</si>
  <si>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</si>
  <si>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</si>
  <si>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</si>
  <si>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</si>
  <si>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</si>
  <si>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</si>
  <si>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</si>
  <si>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</si>
  <si>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</si>
  <si>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</si>
  <si>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</si>
  <si>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</si>
  <si>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</si>
  <si>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</si>
  <si>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</si>
  <si>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</si>
  <si>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</si>
  <si>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</si>
  <si>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</si>
  <si>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</si>
  <si>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</si>
  <si>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</si>
  <si>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</si>
  <si>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</si>
  <si>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</si>
  <si>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</si>
  <si>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</si>
  <si>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</si>
  <si>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</si>
  <si>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</si>
  <si>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</si>
  <si>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</si>
  <si>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</si>
  <si>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</si>
  <si>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</si>
  <si>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</si>
  <si>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</si>
  <si>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</si>
  <si>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</si>
  <si>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</si>
  <si>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</si>
  <si>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</si>
  <si>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</si>
  <si>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</si>
  <si>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</si>
  <si>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</si>
  <si>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</si>
  <si>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</si>
  <si>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</si>
  <si>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</si>
  <si>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</si>
  <si>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</si>
  <si>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</si>
  <si>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</si>
  <si>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</si>
  <si>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</si>
  <si>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</si>
  <si>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</si>
  <si>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</si>
  <si>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</si>
  <si>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</si>
  <si>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</si>
  <si>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</si>
  <si>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</si>
  <si>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</si>
  <si>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</si>
  <si>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</si>
  <si>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</si>
  <si>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</si>
  <si>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</si>
  <si>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</si>
  <si>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</si>
  <si>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</si>
  <si>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</si>
  <si>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</si>
  <si>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</si>
  <si>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</si>
  <si>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</si>
  <si>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</si>
  <si>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</si>
  <si>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</si>
  <si>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</si>
  <si>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</si>
  <si>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</si>
  <si>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</si>
  <si>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</si>
  <si>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</si>
  <si>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</si>
  <si>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</si>
  <si>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</si>
  <si>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</si>
  <si>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</si>
  <si>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</si>
  <si>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</si>
  <si>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</si>
  <si>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</si>
  <si>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</si>
  <si>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</si>
  <si>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</si>
  <si>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</si>
  <si>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</si>
  <si>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</si>
  <si>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</si>
  <si>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</si>
  <si>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</si>
  <si>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</si>
  <si>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</si>
  <si>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</si>
  <si>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</si>
  <si>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</si>
  <si>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</si>
  <si>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</si>
  <si>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</si>
  <si>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</si>
  <si>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</si>
  <si>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</si>
  <si>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</si>
  <si>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</si>
  <si>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</si>
  <si>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</si>
  <si>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</si>
  <si>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</si>
  <si>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</si>
  <si>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</si>
  <si>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</si>
  <si>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</si>
  <si>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</si>
  <si>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</si>
  <si>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</si>
  <si>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</si>
  <si>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</si>
  <si>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</si>
  <si>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</si>
  <si>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</si>
  <si>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</si>
  <si>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</si>
  <si>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</si>
  <si>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</si>
  <si>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</si>
  <si>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</si>
  <si>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</si>
  <si>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</si>
  <si>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</si>
  <si>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</si>
  <si>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</si>
  <si>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</si>
  <si>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</si>
  <si>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</si>
  <si>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</si>
  <si>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</si>
  <si>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</si>
  <si>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</si>
  <si>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</si>
  <si>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</si>
  <si>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</si>
  <si>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</si>
  <si>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</si>
  <si>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</si>
  <si>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</si>
  <si>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</si>
  <si>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</si>
  <si>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</si>
  <si>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</si>
  <si>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</si>
  <si>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</si>
  <si>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</si>
  <si>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</si>
  <si>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</si>
  <si>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</si>
  <si>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</si>
  <si>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</si>
  <si>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</si>
  <si>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</si>
  <si>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</si>
  <si>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</si>
  <si>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</si>
  <si>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</si>
  <si>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</si>
  <si>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</si>
  <si>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</si>
  <si>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</si>
  <si>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</si>
  <si>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</si>
  <si>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</si>
  <si>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</si>
  <si>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</si>
  <si>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</si>
  <si>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</si>
  <si>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</si>
  <si>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</si>
  <si>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</si>
  <si>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</si>
  <si>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</si>
  <si>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</si>
  <si>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</si>
  <si>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</si>
  <si>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</si>
  <si>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</si>
  <si>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</si>
  <si>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</si>
  <si>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</si>
  <si>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</si>
  <si>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</si>
  <si>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</si>
  <si>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</si>
  <si>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</si>
  <si>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</si>
  <si>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</si>
  <si>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</si>
  <si>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</si>
  <si>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</si>
  <si>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</si>
  <si>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</si>
  <si>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</si>
  <si>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</si>
  <si>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</si>
  <si>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</si>
  <si>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</si>
  <si>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</si>
  <si>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</si>
  <si>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</si>
  <si>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</si>
  <si>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</si>
  <si>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</si>
  <si>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</si>
  <si>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</si>
  <si>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</si>
  <si>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</si>
  <si>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</si>
  <si>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</si>
  <si>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</si>
  <si>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</si>
  <si>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</si>
  <si>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</si>
  <si>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</si>
  <si>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</si>
  <si>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</si>
  <si>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</si>
  <si>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</si>
  <si>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</si>
  <si>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</si>
  <si>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</si>
  <si>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</si>
  <si>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</si>
  <si>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</si>
  <si>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</si>
  <si>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</si>
  <si>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</si>
  <si>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</si>
  <si>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</si>
  <si>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</si>
  <si>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</si>
  <si>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</si>
  <si>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</si>
  <si>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</si>
  <si>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</si>
  <si>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</si>
  <si>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</si>
  <si>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</si>
  <si>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</si>
  <si>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</si>
  <si>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</si>
  <si>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</si>
  <si>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</si>
  <si>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</si>
  <si>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</si>
  <si>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</si>
  <si>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</si>
  <si>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</si>
  <si>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</si>
  <si>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</si>
  <si>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</si>
  <si>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</si>
  <si>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</si>
  <si>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</si>
  <si>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</si>
  <si>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</si>
  <si>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</si>
  <si>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</si>
  <si>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</si>
  <si>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</si>
  <si>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</si>
  <si>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</si>
  <si>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</si>
  <si>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</si>
  <si>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</si>
  <si>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</si>
  <si>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</si>
  <si>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</si>
  <si>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</si>
  <si>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</si>
  <si>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</si>
  <si>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</si>
  <si>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</si>
  <si>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</si>
  <si>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</si>
  <si>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</si>
  <si>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</si>
  <si>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</si>
  <si>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</si>
  <si>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</si>
  <si>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</si>
  <si>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</si>
  <si>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</si>
  <si>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</si>
  <si>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</si>
  <si>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</si>
  <si>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</si>
  <si>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</si>
  <si>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</si>
  <si>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</si>
  <si>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</si>
  <si>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</si>
  <si>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</si>
  <si>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</si>
  <si>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</si>
  <si>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</si>
  <si>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</si>
  <si>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</si>
  <si>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</si>
  <si>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</si>
  <si>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</si>
  <si>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</si>
  <si>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</si>
  <si>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</si>
  <si>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</si>
  <si>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</si>
  <si>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</si>
  <si>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</si>
  <si>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</si>
  <si>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</si>
  <si>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</si>
  <si>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</si>
  <si>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</si>
  <si>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</si>
  <si>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</si>
  <si>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</si>
  <si>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</si>
  <si>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</si>
  <si>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</si>
  <si>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</si>
  <si>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</si>
  <si>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</si>
  <si>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</si>
  <si>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</si>
  <si>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</si>
  <si>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</si>
  <si>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</si>
  <si>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</si>
  <si>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</si>
  <si>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</si>
  <si>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</si>
  <si>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</si>
  <si>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</si>
  <si>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</si>
  <si>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</si>
  <si>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</si>
  <si>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</si>
  <si>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</si>
  <si>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</si>
  <si>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</si>
  <si>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</si>
  <si>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</si>
  <si>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</si>
  <si>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</si>
  <si>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</si>
  <si>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</si>
  <si>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</si>
  <si>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</si>
  <si>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</si>
  <si>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</si>
  <si>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</si>
  <si>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</si>
  <si>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</si>
  <si>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</si>
  <si>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</si>
  <si>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</si>
  <si>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</si>
  <si>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</si>
  <si>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</si>
  <si>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</si>
  <si>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</si>
  <si>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</si>
  <si>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</si>
  <si>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</si>
  <si>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</si>
  <si>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</si>
  <si>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</si>
  <si>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</si>
  <si>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</si>
  <si>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</si>
  <si>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</si>
  <si>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</si>
  <si>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</si>
  <si>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</si>
  <si>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</si>
  <si>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</si>
  <si>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</si>
  <si>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</si>
  <si>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</si>
  <si>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</si>
  <si>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</si>
  <si>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</si>
  <si>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</si>
  <si>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</si>
  <si>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</si>
  <si>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</si>
  <si>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</si>
  <si>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</si>
  <si>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</si>
  <si>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</si>
  <si>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</si>
  <si>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</si>
  <si>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</si>
  <si>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</si>
  <si>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</si>
  <si>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</si>
  <si>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</si>
  <si>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</si>
  <si>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</si>
  <si>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</si>
  <si>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</si>
  <si>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</si>
  <si>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</si>
  <si>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</si>
  <si>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</si>
  <si>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</si>
  <si>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</si>
  <si>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</si>
  <si>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</si>
  <si>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</si>
  <si>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</si>
  <si>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</si>
  <si>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</si>
  <si>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</si>
  <si>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</si>
  <si>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</si>
  <si>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</si>
  <si>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</si>
  <si>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</si>
  <si>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</si>
  <si>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</si>
  <si>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</si>
  <si>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</si>
  <si>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</si>
  <si>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</si>
  <si>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</si>
  <si>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</si>
  <si>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</si>
  <si>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</si>
  <si>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</si>
  <si>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</si>
  <si>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</si>
  <si>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</si>
  <si>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</si>
  <si>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</si>
  <si>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</si>
  <si>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</si>
  <si>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</si>
  <si>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</si>
  <si>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</si>
  <si>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</si>
  <si>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</si>
  <si>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</si>
  <si>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</si>
  <si>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</si>
  <si>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</si>
  <si>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</si>
  <si>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</si>
  <si>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</si>
  <si>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</si>
  <si>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</si>
  <si>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</si>
  <si>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</si>
  <si>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</si>
  <si>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</si>
  <si>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</si>
  <si>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</si>
  <si>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</si>
  <si>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</si>
  <si>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</si>
  <si>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</si>
  <si>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</si>
  <si>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</si>
  <si>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</si>
  <si>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</si>
  <si>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</si>
  <si>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</si>
  <si>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</si>
  <si>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</si>
  <si>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</si>
  <si>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</si>
  <si>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</si>
  <si>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</si>
  <si>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</si>
  <si>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</si>
  <si>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</si>
  <si>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</si>
  <si>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</si>
  <si>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</si>
  <si>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</si>
  <si>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</si>
  <si>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</si>
  <si>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</si>
  <si>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</si>
  <si>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</si>
  <si>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</si>
  <si>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</si>
  <si>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</si>
  <si>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</si>
  <si>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</si>
  <si>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</si>
  <si>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</si>
  <si>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</si>
  <si>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</si>
  <si>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</si>
  <si>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</si>
  <si>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</si>
  <si>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</si>
  <si>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</si>
  <si>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</si>
  <si>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</si>
  <si>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</si>
  <si>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</si>
  <si>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</si>
  <si>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</si>
  <si>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</si>
  <si>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</si>
  <si>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</si>
  <si>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</si>
  <si>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</si>
  <si>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</si>
  <si>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</si>
  <si>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</si>
  <si>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</si>
  <si>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</si>
  <si>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</si>
  <si>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</si>
  <si>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</si>
  <si>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</si>
  <si>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</si>
  <si>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</si>
  <si>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</si>
  <si>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</si>
  <si>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</si>
  <si>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</si>
  <si>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</si>
  <si>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</si>
  <si>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</si>
  <si>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</si>
  <si>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</si>
  <si>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</si>
  <si>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</si>
  <si>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</si>
  <si>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</si>
  <si>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</si>
  <si>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</si>
  <si>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</si>
  <si>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</si>
  <si>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</si>
  <si>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</si>
  <si>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</si>
  <si>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</si>
  <si>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</si>
  <si>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</si>
  <si>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</si>
  <si>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</si>
  <si>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</si>
  <si>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</si>
  <si>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</si>
  <si>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</si>
  <si>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</si>
  <si>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</si>
  <si>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</si>
  <si>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</si>
  <si>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</si>
  <si>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</si>
  <si>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</si>
  <si>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</si>
  <si>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</si>
  <si>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</si>
  <si>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</si>
  <si>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</si>
  <si>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</si>
  <si>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</si>
  <si>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</si>
  <si>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</si>
  <si>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</si>
  <si>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</si>
  <si>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</si>
  <si>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</si>
  <si>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</si>
  <si>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</si>
  <si>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</si>
  <si>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</si>
  <si>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</si>
  <si>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</si>
  <si>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</si>
  <si>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</si>
  <si>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</si>
  <si>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</si>
  <si>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</si>
  <si>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</si>
  <si>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</si>
  <si>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</si>
  <si>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</si>
  <si>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</si>
  <si>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</si>
  <si>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</si>
  <si>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</si>
  <si>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</si>
  <si>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</si>
  <si>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</si>
  <si>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</si>
  <si>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</si>
  <si>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</si>
  <si>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</si>
  <si>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</si>
  <si>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</si>
  <si>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</si>
  <si>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</si>
  <si>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</si>
  <si>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</si>
  <si>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</si>
  <si>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</si>
  <si>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</si>
  <si>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</si>
  <si>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</si>
  <si>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</si>
  <si>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</si>
  <si>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</si>
  <si>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</si>
  <si>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</si>
  <si>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</si>
  <si>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</si>
  <si>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</si>
  <si>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</si>
  <si>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</si>
  <si>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</si>
  <si>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</si>
  <si>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</si>
  <si>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</si>
  <si>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</si>
  <si>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</si>
  <si>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</si>
  <si>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</si>
  <si>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</si>
  <si>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</si>
  <si>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</si>
  <si>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</si>
  <si>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</si>
  <si>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</si>
  <si>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</si>
  <si>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</si>
  <si>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</si>
  <si>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</si>
  <si>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</si>
  <si>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</si>
  <si>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</si>
  <si>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</si>
  <si>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</si>
  <si>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</si>
  <si>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</si>
  <si>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</si>
  <si>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</si>
  <si>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</si>
  <si>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</si>
  <si>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</si>
  <si>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</si>
  <si>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</si>
  <si>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</si>
  <si>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</si>
  <si>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</si>
  <si>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</si>
  <si>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</si>
  <si>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</si>
  <si>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</si>
  <si>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</si>
  <si>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</si>
  <si>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</si>
  <si>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</si>
  <si>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</si>
  <si>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</si>
  <si>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</si>
  <si>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</si>
  <si>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</si>
  <si>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</si>
  <si>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</si>
  <si>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</si>
  <si>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</si>
  <si>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</si>
  <si>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</si>
  <si>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</si>
  <si>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</si>
  <si>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</si>
  <si>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</si>
  <si>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</si>
  <si>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</si>
  <si>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</si>
  <si>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</si>
  <si>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</si>
  <si>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</si>
  <si>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</si>
  <si>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</si>
  <si>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</si>
  <si>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</si>
  <si>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</si>
  <si>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</si>
  <si>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</si>
  <si>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</si>
  <si>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</si>
  <si>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</si>
  <si>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</si>
  <si>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</si>
  <si>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</si>
  <si>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</si>
  <si>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</si>
  <si>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</si>
  <si>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</si>
  <si>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</si>
  <si>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</si>
  <si>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</si>
  <si>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</si>
  <si>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</si>
  <si>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</si>
  <si>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</si>
  <si>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</si>
  <si>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</si>
  <si>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</si>
  <si>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</si>
  <si>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</si>
  <si>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</si>
  <si>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</si>
  <si>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</si>
  <si>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</si>
  <si>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</si>
  <si>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</si>
  <si>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</si>
  <si>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</si>
  <si>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</si>
  <si>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</si>
  <si>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</si>
  <si>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</si>
  <si>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</si>
  <si>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</si>
  <si>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</si>
  <si>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</si>
  <si>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</si>
  <si>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</si>
  <si>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</si>
  <si>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</si>
  <si>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</si>
  <si>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</si>
  <si>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</si>
  <si>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</si>
  <si>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</si>
  <si>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</si>
  <si>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</si>
  <si>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</si>
  <si>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</si>
  <si>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</si>
  <si>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</si>
  <si>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</si>
  <si>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</si>
  <si>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</si>
  <si>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</si>
  <si>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</si>
  <si>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</si>
  <si>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</si>
  <si>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</si>
  <si>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</si>
  <si>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</si>
  <si>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</si>
  <si>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</si>
  <si>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</si>
  <si>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</si>
  <si>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</si>
  <si>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</si>
  <si>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</si>
  <si>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</si>
  <si>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</si>
  <si>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</si>
  <si>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</si>
  <si>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</si>
  <si>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</si>
  <si>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</si>
  <si>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</si>
  <si>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</si>
  <si>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</si>
  <si>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</si>
  <si>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</si>
  <si>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</si>
  <si>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</si>
  <si>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</si>
  <si>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</si>
  <si>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</si>
  <si>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</si>
  <si>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</si>
  <si>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</si>
  <si>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</si>
  <si>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</si>
  <si>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</si>
  <si>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</si>
  <si>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</si>
  <si>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</si>
  <si>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</si>
  <si>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</si>
  <si>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</si>
  <si>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</si>
  <si>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</si>
  <si>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</si>
  <si>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</si>
  <si>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</si>
  <si>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</si>
  <si>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</si>
  <si>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</si>
  <si>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</si>
  <si>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</si>
  <si>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</si>
  <si>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</si>
  <si>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</si>
  <si>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</si>
  <si>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</si>
  <si>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</si>
  <si>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</si>
  <si>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</si>
  <si>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</si>
  <si>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</si>
  <si>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</si>
  <si>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</si>
  <si>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</si>
  <si>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</si>
  <si>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</si>
  <si>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</si>
  <si>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</si>
  <si>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</si>
  <si>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</si>
  <si>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</si>
  <si>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</si>
  <si>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</si>
  <si>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</si>
  <si>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</si>
  <si>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</si>
  <si>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</si>
  <si>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</si>
  <si>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</si>
  <si>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</si>
  <si>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</si>
  <si>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</si>
  <si>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</si>
  <si>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</si>
  <si>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</si>
  <si>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</si>
  <si>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</si>
  <si>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</si>
  <si>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</si>
  <si>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</si>
  <si>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</si>
  <si>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</si>
  <si>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</si>
  <si>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</si>
  <si>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</si>
  <si>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</si>
  <si>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</si>
  <si>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</si>
  <si>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</si>
  <si>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</si>
  <si>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</si>
  <si>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</si>
  <si>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</si>
  <si>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</si>
  <si>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</si>
  <si>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</si>
  <si>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</si>
  <si>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</si>
  <si>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</si>
  <si>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</si>
  <si>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</si>
  <si>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</si>
  <si>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</si>
  <si>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</si>
  <si>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</si>
  <si>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</si>
  <si>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</si>
  <si>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</si>
  <si>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</si>
  <si>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</si>
  <si>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</si>
  <si>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</si>
  <si>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</si>
  <si>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</si>
  <si>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</si>
  <si>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</si>
  <si>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</si>
  <si>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</si>
  <si>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</si>
  <si>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</si>
  <si>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</si>
  <si>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</si>
  <si>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</si>
  <si>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</si>
  <si>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</si>
  <si>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</si>
  <si>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</si>
  <si>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</si>
  <si>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</si>
  <si>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</si>
  <si>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</si>
  <si>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</si>
  <si>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</si>
  <si>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</si>
  <si>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</si>
  <si>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</si>
  <si>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</si>
  <si>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</si>
  <si>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</si>
  <si>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</si>
  <si>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</si>
  <si>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</si>
  <si>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</si>
  <si>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</si>
  <si>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</si>
  <si>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</si>
  <si>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</si>
  <si>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</si>
  <si>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</si>
  <si>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</si>
  <si>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</si>
  <si>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</si>
  <si>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</si>
  <si>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</si>
  <si>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</si>
  <si>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</si>
  <si>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</si>
  <si>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</si>
  <si>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</si>
  <si>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</si>
  <si>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</si>
  <si>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</si>
  <si>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</si>
  <si>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</si>
  <si>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</si>
  <si>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</si>
  <si>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</si>
  <si>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</si>
  <si>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</si>
  <si>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</si>
  <si>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</si>
  <si>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</si>
  <si>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</si>
  <si>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</si>
  <si>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</si>
  <si>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</si>
  <si>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</si>
  <si>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</si>
  <si>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</si>
  <si>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</si>
  <si>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</si>
  <si>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</si>
  <si>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</si>
  <si>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</si>
  <si>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</si>
  <si>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</si>
  <si>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</si>
  <si>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</si>
  <si>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</si>
  <si>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</si>
  <si>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</si>
  <si>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</si>
  <si>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</si>
  <si>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</si>
  <si>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</si>
  <si>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</si>
  <si>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</si>
  <si>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</si>
  <si>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</si>
  <si>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</si>
  <si>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</si>
  <si>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</si>
  <si>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</si>
  <si>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</si>
  <si>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</si>
  <si>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</si>
  <si>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</si>
  <si>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</si>
  <si>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</si>
  <si>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</si>
  <si>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</si>
  <si>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</si>
  <si>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</si>
  <si>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</si>
  <si>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</si>
  <si>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</si>
  <si>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</si>
  <si>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</si>
  <si>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</si>
  <si>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</si>
  <si>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</si>
  <si>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</si>
  <si>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</si>
  <si>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</si>
  <si>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</si>
  <si>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</si>
  <si>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</si>
  <si>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</si>
  <si>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</si>
  <si>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</si>
  <si>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</si>
  <si>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</si>
  <si>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</si>
  <si>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</si>
  <si>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</si>
  <si>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</si>
  <si>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</si>
  <si>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</si>
  <si>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</si>
  <si>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</si>
  <si>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</si>
  <si>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</si>
  <si>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</si>
  <si>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</si>
  <si>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</si>
  <si>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</si>
  <si>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</si>
  <si>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</si>
  <si>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</si>
  <si>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</si>
  <si>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</si>
  <si>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</si>
  <si>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</si>
  <si>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</si>
  <si>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</si>
  <si>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</si>
  <si>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</si>
  <si>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</si>
  <si>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</si>
  <si>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</si>
  <si>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</si>
  <si>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</si>
  <si>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</si>
  <si>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</si>
  <si>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</si>
  <si>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</si>
  <si>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</si>
  <si>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</si>
  <si>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</si>
  <si>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</si>
  <si>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</si>
  <si>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</si>
  <si>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</si>
  <si>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</si>
  <si>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</si>
  <si>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</si>
  <si>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</si>
  <si>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</si>
  <si>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</si>
  <si>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</si>
  <si>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</si>
  <si>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</si>
  <si>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</si>
  <si>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</si>
  <si>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</si>
  <si>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</si>
  <si>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</si>
  <si>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</si>
  <si>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</si>
  <si>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</si>
  <si>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</si>
  <si>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</si>
  <si>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</si>
  <si>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</si>
  <si>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</si>
  <si>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</si>
  <si>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</si>
  <si>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</si>
  <si>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</si>
  <si>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</si>
  <si>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</si>
  <si>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</si>
  <si>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</si>
  <si>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</si>
  <si>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</si>
  <si>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</si>
  <si>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</si>
  <si>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</si>
  <si>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</si>
  <si>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</si>
  <si>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</si>
  <si>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</si>
  <si>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</si>
  <si>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</si>
  <si>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</si>
  <si>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</si>
  <si>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</si>
  <si>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</si>
  <si>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</si>
  <si>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</si>
  <si>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</si>
  <si>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</si>
  <si>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</si>
  <si>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</si>
  <si>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</si>
  <si>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</si>
  <si>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</si>
  <si>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</si>
  <si>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</si>
  <si>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</si>
  <si>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</si>
  <si>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</si>
  <si>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</si>
  <si>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</si>
  <si>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</si>
  <si>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</si>
  <si>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</si>
  <si>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</si>
  <si>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</si>
  <si>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</si>
  <si>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</si>
  <si>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</si>
  <si>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</si>
  <si>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</si>
  <si>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</si>
  <si>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</si>
  <si>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</si>
  <si>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</si>
  <si>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</si>
  <si>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</si>
  <si>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</si>
  <si>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</si>
  <si>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</si>
  <si>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</si>
  <si>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</si>
  <si>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</si>
  <si>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</si>
  <si>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</si>
  <si>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</si>
  <si>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</si>
  <si>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</si>
  <si>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</si>
  <si>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</si>
  <si>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</si>
  <si>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</si>
  <si>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</si>
  <si>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</si>
  <si>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</si>
  <si>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</si>
  <si>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</si>
  <si>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</si>
  <si>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</si>
  <si>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</si>
  <si>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</si>
  <si>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</si>
  <si>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</si>
  <si>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</si>
  <si>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</si>
  <si>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</si>
  <si>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</si>
  <si>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</si>
  <si>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</si>
  <si>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</si>
  <si>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</si>
  <si>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</si>
  <si>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</si>
  <si>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</si>
  <si>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</si>
  <si>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</si>
  <si>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</si>
  <si>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</si>
  <si>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</si>
  <si>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</si>
  <si>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</si>
  <si>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</si>
  <si>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</si>
  <si>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</si>
  <si>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</si>
  <si>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</si>
  <si>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</si>
  <si>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</si>
  <si>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</si>
  <si>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</si>
  <si>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</si>
  <si>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</si>
  <si>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</si>
  <si>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</si>
  <si>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</si>
  <si>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</si>
  <si>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</si>
  <si>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</si>
  <si>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</si>
  <si>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</si>
  <si>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</si>
  <si>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</si>
  <si>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</si>
  <si>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</si>
  <si>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</si>
  <si>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</si>
  <si>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</si>
  <si>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</si>
  <si>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</si>
  <si>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</si>
  <si>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</si>
  <si>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</si>
  <si>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</si>
  <si>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</si>
  <si>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</si>
  <si>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</si>
  <si>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</si>
  <si>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</si>
  <si>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</si>
  <si>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</si>
  <si>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</si>
  <si>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</si>
  <si>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</si>
  <si>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</si>
  <si>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</si>
  <si>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</si>
  <si>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</si>
  <si>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</si>
  <si>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</si>
  <si>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</si>
  <si>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</si>
  <si>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</si>
  <si>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</si>
  <si>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</si>
  <si>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</si>
  <si>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</si>
  <si>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</si>
  <si>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</si>
  <si>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</si>
  <si>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</si>
  <si>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</si>
  <si>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</si>
  <si>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</si>
  <si>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</si>
  <si>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</si>
  <si>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</si>
  <si>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</si>
  <si>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</si>
  <si>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</si>
  <si>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</si>
  <si>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</si>
  <si>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</si>
  <si>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</si>
  <si>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</si>
  <si>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</si>
  <si>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</si>
  <si>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</si>
  <si>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</si>
  <si>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</si>
  <si>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</si>
  <si>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</si>
  <si>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</si>
  <si>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</si>
  <si>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</si>
  <si>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</si>
  <si>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</si>
  <si>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</si>
  <si>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</si>
  <si>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</si>
  <si>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</si>
  <si>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</si>
  <si>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</si>
  <si>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</si>
  <si>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</si>
  <si>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</si>
  <si>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</si>
  <si>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</si>
  <si>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</si>
  <si>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</si>
  <si>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</si>
  <si>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</si>
  <si>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</si>
  <si>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</si>
  <si>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</si>
  <si>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</si>
  <si>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</si>
  <si>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</si>
  <si>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</si>
  <si>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</si>
  <si>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</si>
  <si>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</si>
  <si>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</si>
  <si>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</si>
  <si>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</si>
  <si>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</si>
  <si>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</si>
  <si>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</si>
  <si>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</si>
  <si>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</si>
  <si>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</si>
  <si>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</si>
  <si>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</si>
  <si>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</si>
  <si>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</si>
  <si>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</si>
  <si>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</si>
  <si>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</si>
  <si>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</si>
  <si>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</si>
  <si>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</si>
  <si>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</si>
  <si>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</si>
  <si>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</si>
  <si>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</si>
  <si>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</si>
  <si>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</si>
  <si>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</si>
  <si>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</si>
  <si>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</si>
  <si>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</si>
  <si>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</si>
  <si>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</si>
  <si>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</si>
  <si>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</si>
  <si>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</si>
  <si>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</si>
  <si>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</si>
  <si>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</si>
  <si>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</si>
  <si>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</si>
  <si>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</si>
  <si>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</si>
  <si>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</si>
  <si>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</si>
  <si>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</si>
  <si>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</si>
  <si>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</si>
  <si>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</si>
  <si>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</si>
  <si>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</si>
  <si>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</si>
  <si>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</si>
  <si>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</si>
  <si>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</si>
  <si>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</si>
  <si>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</si>
  <si>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</si>
  <si>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</si>
  <si>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</si>
  <si>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</si>
  <si>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</si>
  <si>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</si>
  <si>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</si>
  <si>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</si>
  <si>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</si>
  <si>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</si>
  <si>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</si>
  <si>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</si>
  <si>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</si>
  <si>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</si>
  <si>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</si>
  <si>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</si>
  <si>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</si>
  <si>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</si>
  <si>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</si>
  <si>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</si>
  <si>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</si>
  <si>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</si>
  <si>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</si>
  <si>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</si>
  <si>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</si>
  <si>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</si>
  <si>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</si>
  <si>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</si>
  <si>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</si>
  <si>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</si>
  <si>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</si>
  <si>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</si>
  <si>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</si>
  <si>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</si>
  <si>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</si>
  <si>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</si>
  <si>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</si>
  <si>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</si>
  <si>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</si>
  <si>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</si>
  <si>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</si>
  <si>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</si>
  <si>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</si>
  <si>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</si>
  <si>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</si>
  <si>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</si>
  <si>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</si>
  <si>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</si>
  <si>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</si>
  <si>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</si>
  <si>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</si>
  <si>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</si>
  <si>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</si>
  <si>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</si>
  <si>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</si>
  <si>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</si>
  <si>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</si>
  <si>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</si>
  <si>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</si>
  <si>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</si>
  <si>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</si>
  <si>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</si>
  <si>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</si>
  <si>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</si>
  <si>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</si>
  <si>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</si>
  <si>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</si>
  <si>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</si>
  <si>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</si>
  <si>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</si>
  <si>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</si>
  <si>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</si>
  <si>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</si>
  <si>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</si>
  <si>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</si>
  <si>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</si>
  <si>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</si>
  <si>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</si>
  <si>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</si>
  <si>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</si>
  <si>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</si>
  <si>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</si>
  <si>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</si>
  <si>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</si>
  <si>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</si>
  <si>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</si>
  <si>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</si>
  <si>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</si>
  <si>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</si>
  <si>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</si>
  <si>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</si>
  <si>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</si>
  <si>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</si>
  <si>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</si>
  <si>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</si>
  <si>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</si>
  <si>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</si>
  <si>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</si>
  <si>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</si>
  <si>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</si>
  <si>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</si>
  <si>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</si>
  <si>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</si>
  <si>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</si>
  <si>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</si>
  <si>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</si>
  <si>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</si>
  <si>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</si>
  <si>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</si>
  <si>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</si>
  <si>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</si>
  <si>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</si>
  <si>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</si>
  <si>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</si>
  <si>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</si>
  <si>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</si>
  <si>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</si>
  <si>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</si>
  <si>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</si>
  <si>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</si>
  <si>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</si>
  <si>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</si>
  <si>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</si>
  <si>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</si>
  <si>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</si>
  <si>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</si>
  <si>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</si>
  <si>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</si>
  <si>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</si>
  <si>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</si>
  <si>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</si>
  <si>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</si>
  <si>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</si>
  <si>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</si>
  <si>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</si>
  <si>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</si>
  <si>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</si>
  <si>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</si>
  <si>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</si>
  <si>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</si>
  <si>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</si>
  <si>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</si>
  <si>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</si>
  <si>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</si>
  <si>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</si>
  <si>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</si>
  <si>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</si>
  <si>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</si>
  <si>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</si>
  <si>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</si>
  <si>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</si>
  <si>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</si>
  <si>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</si>
  <si>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</si>
  <si>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</si>
  <si>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</si>
  <si>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</si>
  <si>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</si>
  <si>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</si>
  <si>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</si>
  <si>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</si>
  <si>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</si>
  <si>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</si>
  <si>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</si>
  <si>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</si>
  <si>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</si>
  <si>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</si>
  <si>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</si>
  <si>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</si>
  <si>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</si>
  <si>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</si>
  <si>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</si>
  <si>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</si>
  <si>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</si>
  <si>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</si>
  <si>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</si>
  <si>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</si>
  <si>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</si>
  <si>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</si>
  <si>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</si>
  <si>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</si>
  <si>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</si>
  <si>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</si>
  <si>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</si>
  <si>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</si>
  <si>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</si>
  <si>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</si>
  <si>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</si>
  <si>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</si>
  <si>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</si>
  <si>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</si>
  <si>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</si>
  <si>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</si>
  <si>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</si>
  <si>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</si>
  <si>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</si>
  <si>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</si>
  <si>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</si>
  <si>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</si>
  <si>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</si>
  <si>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</si>
  <si>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</si>
  <si>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</si>
  <si>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</si>
  <si>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</si>
  <si>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</si>
  <si>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</si>
  <si>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</si>
  <si>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</si>
  <si>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</si>
  <si>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</si>
  <si>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</si>
  <si>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</si>
  <si>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</si>
  <si>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</si>
  <si>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</si>
  <si>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</si>
  <si>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</si>
  <si>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</si>
  <si>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</si>
  <si>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</si>
  <si>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</si>
  <si>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</si>
  <si>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</si>
  <si>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</si>
  <si>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</si>
  <si>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</si>
  <si>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</si>
  <si>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</si>
  <si>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</si>
  <si>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</si>
  <si>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</si>
  <si>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</si>
  <si>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</si>
  <si>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</si>
  <si>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</si>
  <si>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</si>
  <si>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</si>
  <si>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</si>
  <si>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</si>
  <si>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</si>
  <si>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</si>
  <si>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</si>
  <si>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</si>
  <si>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</si>
  <si>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</si>
  <si>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</si>
  <si>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</si>
  <si>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</si>
  <si>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</si>
  <si>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</si>
  <si>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</si>
  <si>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</si>
  <si>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</si>
  <si>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</si>
  <si>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</si>
  <si>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</si>
  <si>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</si>
  <si>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</si>
  <si>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</si>
  <si>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</si>
  <si>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</si>
  <si>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</si>
  <si>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</si>
  <si>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</si>
  <si>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</si>
  <si>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</si>
  <si>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</si>
  <si>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</si>
  <si>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</si>
  <si>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</si>
  <si>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</si>
  <si>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</si>
  <si>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</si>
  <si>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</si>
  <si>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</si>
  <si>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</si>
  <si>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</si>
  <si>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</si>
  <si>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</si>
  <si>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</si>
  <si>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</si>
  <si>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</si>
  <si>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</si>
  <si>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</si>
  <si>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</si>
  <si>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</si>
  <si>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</si>
  <si>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</si>
  <si>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</si>
  <si>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</si>
  <si>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</si>
  <si>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</si>
  <si>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</si>
  <si>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</si>
  <si>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</si>
  <si>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</si>
  <si>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</si>
  <si>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</si>
  <si>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</si>
  <si>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</si>
  <si>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</si>
  <si>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</si>
  <si>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</si>
  <si>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</si>
  <si>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</si>
  <si>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</si>
  <si>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</si>
  <si>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</si>
  <si>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</si>
  <si>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</si>
  <si>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</si>
  <si>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</si>
  <si>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</si>
  <si>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</si>
  <si>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</si>
  <si>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</si>
  <si>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</si>
  <si>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</si>
  <si>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</si>
  <si>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</si>
  <si>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</si>
  <si>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</si>
  <si>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</si>
  <si>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</si>
  <si>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</si>
  <si>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</si>
  <si>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</si>
  <si>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</si>
  <si>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</si>
  <si>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</si>
  <si>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</si>
  <si>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</si>
  <si>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</si>
  <si>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</si>
  <si>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</si>
  <si>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</si>
  <si>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</si>
  <si>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</si>
  <si>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</si>
  <si>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</si>
  <si>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</si>
  <si>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</si>
  <si>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</si>
  <si>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</si>
  <si>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</si>
  <si>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</si>
  <si>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</si>
  <si>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</si>
  <si>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</si>
  <si>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</si>
  <si>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</si>
  <si>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</si>
  <si>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</si>
  <si>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</si>
  <si>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</si>
  <si>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</si>
  <si>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</si>
  <si>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</si>
  <si>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</si>
  <si>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</si>
  <si>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</si>
  <si>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</si>
  <si>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</si>
  <si>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</si>
  <si>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</si>
  <si>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</si>
  <si>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</si>
  <si>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</si>
  <si>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</si>
  <si>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</si>
  <si>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</si>
  <si>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</si>
  <si>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</si>
  <si>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</si>
  <si>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</si>
  <si>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</si>
  <si>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</si>
  <si>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</si>
  <si>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</si>
  <si>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</si>
  <si>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</si>
  <si>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</si>
  <si>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</si>
  <si>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</si>
  <si>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</si>
  <si>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</si>
  <si>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</si>
  <si>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</si>
  <si>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</si>
  <si>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</si>
  <si>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</si>
  <si>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</si>
  <si>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</si>
  <si>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</si>
  <si>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</si>
  <si>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</si>
  <si>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</si>
  <si>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</si>
  <si>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</si>
  <si>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</si>
  <si>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</si>
  <si>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</si>
  <si>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</si>
  <si>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</si>
  <si>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</si>
  <si>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</si>
  <si>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</si>
  <si>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</si>
  <si>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</si>
  <si>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</si>
  <si>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</si>
  <si>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</si>
  <si>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</si>
  <si>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</si>
  <si>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</si>
  <si>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</si>
  <si>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</si>
  <si>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</si>
  <si>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</si>
  <si>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</si>
  <si>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</si>
  <si>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</si>
  <si>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</si>
  <si>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</si>
  <si>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</si>
  <si>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</si>
  <si>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</si>
  <si>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</si>
  <si>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</si>
  <si>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</si>
  <si>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</si>
  <si>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</si>
  <si>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</si>
  <si>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</si>
  <si>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</si>
  <si>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</si>
  <si>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</si>
  <si>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</si>
  <si>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</si>
  <si>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</si>
  <si>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</si>
  <si>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</si>
  <si>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</si>
  <si>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</si>
  <si>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</si>
  <si>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</si>
  <si>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</si>
  <si>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</si>
  <si>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</si>
  <si>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</si>
  <si>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</si>
  <si>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</si>
  <si>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</si>
  <si>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</si>
  <si>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</si>
  <si>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</si>
  <si>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</si>
  <si>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</si>
  <si>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</si>
  <si>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</si>
  <si>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</si>
  <si>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</si>
  <si>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</si>
  <si>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</si>
  <si>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</si>
  <si>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</si>
  <si>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</si>
  <si>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</si>
  <si>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</si>
  <si>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</si>
  <si>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</si>
  <si>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</si>
  <si>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</si>
  <si>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</si>
  <si>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</si>
  <si>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</si>
  <si>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</si>
  <si>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</si>
  <si>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</si>
  <si>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</si>
  <si>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</si>
  <si>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</si>
  <si>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</si>
  <si>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</si>
  <si>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</si>
  <si>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</si>
  <si>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</si>
  <si>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</si>
  <si>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</si>
  <si>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</si>
  <si>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</si>
  <si>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</si>
  <si>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</si>
  <si>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</si>
  <si>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</si>
  <si>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</si>
  <si>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</si>
  <si>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</si>
  <si>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</si>
  <si>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</si>
  <si>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</si>
  <si>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</si>
  <si>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</si>
  <si>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</si>
  <si>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</si>
  <si>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</si>
  <si>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</si>
  <si>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</si>
  <si>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</si>
  <si>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</si>
  <si>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</si>
  <si>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</si>
  <si>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</si>
  <si>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</si>
  <si>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</si>
  <si>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</si>
  <si>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</si>
  <si>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</si>
  <si>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</si>
  <si>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</si>
  <si>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</si>
  <si>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</si>
  <si>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</si>
  <si>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</si>
  <si>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</si>
  <si>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</si>
  <si>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</si>
  <si>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</si>
  <si>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</si>
  <si>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</si>
  <si>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</si>
  <si>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</si>
  <si>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</si>
  <si>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</si>
  <si>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</si>
  <si>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</si>
  <si>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</si>
  <si>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</si>
  <si>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</si>
  <si>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</si>
  <si>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</si>
  <si>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</si>
  <si>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</si>
  <si>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</si>
  <si>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</si>
  <si>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</si>
  <si>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</si>
  <si>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</si>
  <si>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</si>
  <si>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</si>
  <si>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</si>
  <si>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</si>
  <si>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</si>
  <si>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</si>
  <si>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</si>
  <si>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</si>
  <si>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</si>
  <si>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</si>
  <si>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</si>
  <si>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</si>
  <si>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</si>
  <si>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</si>
  <si>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</si>
  <si>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</si>
  <si>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</si>
  <si>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</si>
  <si>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</si>
  <si>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</si>
  <si>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</si>
  <si>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</si>
  <si>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</si>
  <si>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</si>
  <si>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</si>
  <si>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</si>
  <si>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</si>
  <si>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</si>
  <si>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</si>
  <si>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</si>
  <si>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</si>
  <si>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</si>
  <si>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</si>
  <si>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</si>
  <si>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</si>
  <si>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</si>
  <si>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</si>
  <si>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</si>
  <si>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</si>
  <si>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</si>
  <si>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</si>
  <si>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</si>
  <si>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</si>
  <si>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</si>
  <si>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</si>
  <si>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</si>
  <si>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</si>
  <si>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</si>
  <si>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</si>
  <si>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</si>
  <si>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</si>
  <si>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</si>
  <si>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</si>
  <si>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</si>
  <si>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</si>
  <si>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</si>
  <si>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</si>
  <si>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</si>
  <si>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</si>
  <si>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</si>
  <si>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</si>
  <si>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</si>
  <si>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</si>
  <si>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</si>
  <si>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</si>
  <si>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</si>
  <si>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</si>
  <si>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</si>
  <si>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</si>
  <si>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</si>
  <si>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</si>
  <si>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</si>
  <si>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</si>
  <si>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</si>
  <si>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</si>
  <si>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</si>
  <si>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</si>
  <si>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</si>
  <si>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</si>
  <si>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</si>
  <si>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</si>
  <si>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</si>
  <si>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</si>
  <si>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</si>
  <si>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</si>
  <si>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</si>
  <si>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</si>
  <si>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</si>
  <si>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</si>
  <si>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</si>
  <si>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</si>
  <si>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</si>
  <si>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</si>
  <si>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</si>
  <si>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</si>
  <si>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</si>
  <si>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</si>
  <si>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</si>
  <si>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</si>
  <si>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</si>
  <si>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</si>
  <si>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</si>
  <si>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</si>
  <si>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</si>
  <si>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</si>
  <si>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</si>
  <si>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</si>
  <si>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</si>
  <si>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</si>
  <si>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</si>
  <si>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</si>
  <si>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</si>
  <si>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</si>
  <si>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</si>
  <si>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</si>
  <si>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</si>
  <si>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</si>
  <si>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</si>
  <si>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</si>
  <si>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</si>
  <si>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</si>
  <si>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</si>
  <si>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</si>
  <si>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</si>
  <si>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</si>
  <si>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</si>
  <si>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</si>
  <si>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</si>
  <si>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</si>
  <si>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</si>
  <si>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</si>
  <si>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</si>
  <si>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</si>
  <si>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</si>
  <si>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</si>
  <si>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</si>
  <si>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</si>
  <si>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</si>
  <si>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</si>
  <si>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</si>
  <si>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</si>
  <si>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</si>
  <si>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</si>
  <si>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</si>
  <si>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</si>
  <si>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</si>
  <si>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</si>
  <si>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</si>
  <si>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</si>
  <si>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</si>
  <si>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</si>
  <si>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</si>
  <si>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</si>
  <si>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</si>
  <si>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</si>
  <si>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</si>
  <si>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</si>
  <si>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</si>
  <si>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</si>
  <si>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</si>
  <si>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</si>
  <si>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</si>
  <si>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</si>
  <si>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</si>
  <si>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</si>
  <si>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</si>
  <si>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</si>
  <si>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</si>
  <si>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</si>
  <si>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</si>
  <si>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</si>
  <si>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</si>
  <si>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</si>
  <si>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</si>
  <si>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</si>
  <si>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</si>
  <si>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</si>
  <si>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</si>
  <si>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</si>
  <si>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</si>
  <si>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</si>
  <si>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</si>
  <si>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</si>
  <si>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</si>
  <si>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</si>
  <si>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</si>
  <si>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</si>
  <si>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</si>
  <si>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</si>
  <si>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</si>
  <si>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</si>
  <si>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</si>
  <si>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</si>
  <si>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</si>
  <si>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</si>
  <si>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</si>
  <si>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</si>
  <si>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</si>
  <si>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</si>
  <si>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</si>
  <si>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</si>
  <si>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</si>
  <si>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</si>
  <si>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</si>
  <si>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</si>
  <si>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</si>
  <si>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</si>
  <si>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</si>
  <si>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</si>
  <si>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</si>
  <si>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</si>
  <si>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</si>
  <si>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</si>
  <si>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</si>
  <si>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</si>
  <si>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</si>
  <si>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</si>
  <si>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</si>
  <si>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</si>
  <si>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</si>
  <si>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</si>
  <si>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</si>
  <si>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</si>
  <si>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</si>
  <si>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</si>
  <si>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</si>
  <si>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</si>
  <si>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</si>
  <si>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</si>
  <si>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</si>
  <si>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</si>
  <si>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</si>
  <si>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</si>
  <si>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</si>
  <si>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</si>
  <si>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</si>
  <si>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</si>
  <si>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</si>
  <si>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</si>
  <si>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</si>
  <si>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</si>
  <si>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</si>
  <si>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</si>
  <si>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</si>
  <si>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</si>
  <si>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</si>
  <si>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</si>
  <si>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</si>
  <si>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</si>
  <si>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</si>
  <si>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</si>
  <si>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</si>
  <si>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</si>
  <si>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</si>
  <si>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</si>
  <si>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</si>
  <si>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</si>
  <si>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</si>
  <si>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</si>
  <si>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</si>
  <si>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</si>
  <si>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</si>
  <si>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</si>
  <si>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</si>
  <si>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</si>
  <si>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</si>
  <si>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</si>
  <si>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</si>
  <si>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</si>
  <si>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</si>
  <si>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</si>
  <si>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</si>
  <si>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</si>
  <si>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</si>
  <si>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</si>
  <si>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</si>
  <si>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</si>
  <si>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</si>
  <si>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</si>
  <si>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</si>
  <si>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</si>
  <si>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</si>
  <si>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</si>
  <si>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</si>
  <si>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</si>
  <si>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</si>
  <si>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</si>
  <si>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</si>
  <si>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</si>
  <si>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</si>
  <si>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</si>
  <si>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</si>
  <si>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</si>
  <si>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</si>
  <si>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</si>
  <si>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</si>
  <si>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</si>
  <si>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</si>
  <si>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</si>
  <si>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</si>
  <si>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</si>
  <si>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</si>
  <si>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</si>
  <si>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</si>
  <si>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</si>
  <si>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</si>
  <si>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</si>
  <si>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</si>
  <si>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</si>
  <si>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</si>
  <si>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</si>
  <si>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</si>
  <si>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</si>
  <si>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</si>
  <si>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</si>
  <si>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</si>
  <si>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</si>
  <si>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</si>
  <si>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</si>
  <si>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</si>
  <si>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</si>
  <si>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</si>
  <si>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</si>
  <si>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</si>
  <si>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</si>
  <si>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</si>
  <si>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</si>
  <si>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</si>
  <si>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</si>
  <si>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</si>
  <si>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</si>
  <si>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</si>
  <si>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</si>
  <si>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</si>
  <si>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</si>
  <si>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</si>
  <si>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</si>
  <si>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</si>
  <si>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</si>
  <si>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</si>
  <si>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</si>
  <si>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</si>
  <si>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</si>
  <si>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</si>
  <si>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</si>
  <si>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</si>
  <si>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</si>
  <si>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</si>
  <si>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</si>
  <si>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</si>
  <si>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</si>
  <si>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</si>
  <si>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</si>
  <si>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</si>
  <si>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</si>
  <si>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</si>
  <si>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</si>
  <si>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</si>
  <si>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</si>
  <si>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</si>
  <si>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</si>
  <si>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</si>
  <si>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</si>
  <si>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</si>
  <si>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</si>
  <si>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</si>
  <si>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</si>
  <si>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</si>
  <si>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</si>
  <si>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</si>
  <si>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</si>
  <si>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</si>
  <si>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</si>
  <si>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</si>
  <si>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</si>
  <si>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</si>
  <si>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</si>
  <si>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</si>
  <si>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</si>
  <si>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</si>
  <si>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</si>
  <si>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</si>
  <si>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</si>
  <si>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</si>
  <si>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</si>
  <si>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</si>
  <si>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</si>
  <si>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</si>
  <si>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</si>
  <si>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</si>
  <si>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</si>
  <si>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</si>
  <si>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</si>
  <si>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</si>
  <si>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</si>
  <si>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</si>
  <si>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</si>
  <si>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</si>
  <si>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</si>
  <si>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</si>
  <si>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</si>
  <si>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</si>
  <si>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</si>
  <si>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</si>
  <si>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</si>
  <si>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</si>
  <si>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</si>
  <si>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</si>
  <si>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</si>
  <si>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</si>
  <si>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</si>
  <si>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</si>
  <si>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</si>
  <si>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</si>
  <si>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</si>
  <si>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</si>
  <si>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</si>
  <si>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</si>
  <si>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</si>
  <si>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</si>
  <si>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</si>
  <si>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</si>
  <si>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</si>
  <si>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</si>
  <si>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</si>
  <si>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</si>
  <si>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</si>
  <si>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</si>
  <si>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</si>
  <si>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</si>
  <si>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</si>
  <si>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</si>
  <si>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</si>
  <si>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</si>
  <si>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</si>
  <si>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</si>
  <si>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</si>
  <si>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</si>
  <si>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</si>
  <si>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</si>
  <si>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</si>
  <si>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</si>
  <si>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</si>
  <si>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</si>
  <si>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</si>
  <si>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</si>
  <si>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</si>
  <si>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</si>
  <si>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</si>
  <si>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</si>
  <si>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</si>
  <si>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</si>
  <si>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</si>
  <si>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</si>
  <si>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</si>
  <si>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</si>
  <si>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</si>
  <si>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</si>
  <si>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</si>
  <si>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</si>
  <si>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</si>
  <si>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</si>
  <si>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</si>
  <si>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</si>
  <si>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</si>
  <si>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</si>
  <si>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</si>
  <si>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</si>
  <si>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</si>
  <si>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</si>
  <si>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</si>
  <si>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</si>
  <si>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</si>
  <si>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</si>
  <si>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</si>
  <si>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</si>
  <si>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</si>
  <si>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</si>
  <si>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</si>
  <si>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</si>
  <si>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</si>
  <si>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</si>
  <si>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</si>
  <si>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</si>
  <si>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</si>
  <si>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</si>
  <si>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</si>
  <si>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</si>
  <si>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</si>
  <si>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</si>
  <si>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</si>
  <si>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</si>
  <si>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</si>
  <si>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</si>
  <si>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</si>
  <si>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</si>
  <si>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</si>
  <si>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</si>
  <si>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</si>
  <si>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</si>
  <si>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</si>
  <si>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</si>
  <si>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</si>
  <si>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</si>
  <si>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</si>
  <si>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</si>
  <si>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</si>
  <si>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</si>
  <si>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</si>
  <si>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</si>
  <si>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</si>
  <si>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</si>
  <si>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</si>
  <si>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</si>
  <si>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</si>
  <si>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</si>
  <si>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</si>
  <si>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</si>
  <si>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</si>
  <si>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</si>
  <si>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</si>
  <si>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</si>
  <si>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</si>
  <si>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</si>
  <si>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</si>
  <si>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</si>
  <si>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</si>
  <si>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</si>
  <si>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</si>
  <si>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</si>
  <si>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</si>
  <si>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</si>
  <si>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</si>
  <si>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</si>
  <si>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</si>
  <si>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</si>
  <si>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</si>
  <si>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</si>
  <si>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</si>
  <si>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</si>
  <si>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</si>
  <si>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</si>
  <si>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</si>
  <si>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</si>
  <si>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</si>
  <si>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</si>
  <si>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</si>
  <si>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</si>
  <si>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</si>
  <si>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</si>
  <si>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</si>
  <si>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</si>
  <si>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</si>
  <si>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</si>
  <si>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</si>
  <si>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</si>
  <si>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</si>
  <si>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</si>
  <si>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</si>
  <si>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</si>
  <si>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</si>
  <si>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</si>
  <si>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</si>
  <si>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</si>
  <si>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</si>
  <si>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</si>
  <si>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</si>
  <si>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</si>
  <si>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</si>
  <si>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</si>
  <si>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</si>
  <si>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</si>
  <si>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</si>
  <si>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</si>
  <si>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</si>
  <si>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</si>
  <si>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</si>
  <si>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</si>
  <si>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</si>
  <si>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</si>
  <si>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</si>
  <si>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</si>
  <si>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</si>
  <si>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</si>
  <si>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</si>
  <si>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</si>
  <si>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</si>
  <si>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</si>
  <si>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</si>
  <si>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</si>
  <si>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</si>
  <si>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</si>
  <si>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</si>
  <si>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</si>
  <si>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</si>
  <si>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</si>
  <si>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</si>
  <si>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</si>
  <si>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</si>
  <si>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</si>
  <si>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</si>
  <si>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</si>
  <si>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</si>
  <si>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</si>
  <si>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</si>
  <si>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</si>
  <si>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</si>
  <si>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</si>
  <si>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</si>
  <si>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</si>
  <si>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</si>
  <si>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</si>
  <si>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</si>
  <si>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</si>
  <si>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</si>
  <si>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</si>
  <si>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</si>
  <si>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</si>
  <si>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</si>
  <si>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</si>
  <si>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</si>
  <si>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</si>
  <si>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</si>
  <si>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</si>
  <si>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</si>
  <si>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</si>
  <si>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</si>
  <si>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</si>
  <si>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</si>
  <si>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</si>
  <si>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</si>
  <si>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</si>
  <si>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</si>
  <si>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</si>
  <si>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</si>
  <si>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</si>
  <si>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</si>
  <si>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</si>
  <si>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</si>
  <si>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</si>
  <si>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</si>
  <si>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</si>
  <si>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</si>
  <si>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</si>
  <si>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</si>
  <si>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</si>
  <si>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</si>
  <si>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</si>
  <si>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</si>
  <si>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</si>
  <si>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</si>
  <si>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</si>
  <si>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</si>
  <si>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</si>
  <si>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</si>
  <si>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</si>
  <si>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</si>
  <si>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</si>
  <si>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</si>
  <si>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</si>
  <si>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</si>
  <si>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</si>
  <si>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</si>
  <si>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</si>
  <si>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</si>
  <si>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</si>
  <si>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</si>
  <si>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</si>
  <si>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</si>
  <si>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</si>
  <si>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</si>
  <si>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</si>
  <si>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</si>
  <si>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</si>
  <si>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</si>
  <si>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</si>
  <si>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</si>
  <si>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</si>
  <si>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</si>
  <si>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</si>
  <si>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</si>
  <si>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</si>
  <si>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</si>
  <si>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</si>
  <si>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</si>
  <si>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</si>
  <si>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</si>
  <si>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</si>
  <si>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</si>
  <si>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</si>
  <si>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</si>
  <si>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</si>
  <si>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</si>
  <si>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</si>
  <si>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</si>
  <si>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</si>
  <si>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</si>
  <si>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</si>
  <si>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</si>
  <si>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</si>
  <si>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</si>
  <si>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</si>
  <si>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</si>
  <si>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</si>
  <si>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</si>
  <si>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</si>
  <si>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</si>
  <si>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</si>
  <si>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</si>
  <si>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</si>
  <si>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</si>
  <si>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</si>
  <si>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</si>
  <si>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</si>
  <si>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</si>
  <si>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</si>
  <si>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</si>
  <si>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</si>
  <si>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</si>
  <si>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</si>
  <si>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</si>
  <si>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</si>
  <si>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</si>
  <si>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</si>
  <si>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</si>
  <si>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</si>
  <si>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</si>
  <si>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</si>
  <si>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</si>
  <si>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</si>
  <si>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</si>
  <si>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</si>
  <si>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</si>
  <si>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</si>
  <si>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</si>
  <si>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</si>
  <si>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</si>
  <si>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</si>
  <si>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</si>
  <si>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</si>
  <si>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</si>
  <si>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</si>
  <si>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</si>
  <si>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</si>
  <si>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</si>
  <si>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</si>
  <si>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</si>
  <si>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</si>
  <si>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</si>
  <si>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</si>
  <si>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</si>
  <si>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</si>
  <si>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</si>
  <si>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</si>
  <si>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</si>
  <si>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</si>
  <si>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</si>
  <si>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</si>
  <si>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</si>
  <si>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</si>
  <si>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</si>
  <si>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</si>
  <si>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</si>
  <si>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</si>
  <si>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</si>
  <si>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</si>
  <si>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</si>
  <si>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</si>
  <si>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</si>
  <si>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</si>
  <si>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</si>
  <si>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</si>
  <si>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</si>
  <si>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</si>
  <si>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</si>
  <si>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</si>
  <si>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</si>
  <si>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</si>
  <si>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</si>
  <si>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</si>
  <si>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</si>
  <si>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</si>
  <si>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</si>
  <si>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</si>
  <si>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</si>
  <si>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</si>
  <si>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</si>
  <si>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</si>
  <si>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</si>
  <si>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</si>
  <si>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</si>
  <si>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</si>
  <si>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</si>
  <si>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</si>
  <si>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</si>
  <si>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</si>
  <si>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</si>
  <si>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</si>
  <si>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</si>
  <si>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</si>
  <si>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</si>
  <si>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</si>
  <si>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</si>
  <si>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</si>
  <si>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</si>
  <si>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</si>
  <si>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</si>
  <si>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</si>
  <si>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</si>
  <si>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</si>
  <si>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</si>
  <si>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</si>
  <si>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</si>
  <si>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</si>
  <si>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</si>
  <si>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</si>
  <si>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</si>
  <si>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</si>
  <si>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</si>
  <si>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</si>
  <si>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</si>
  <si>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</si>
  <si>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</si>
  <si>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</si>
  <si>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</si>
  <si>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</si>
  <si>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</si>
  <si>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</si>
  <si>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</si>
  <si>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</si>
  <si>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</si>
  <si>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</si>
  <si>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</si>
  <si>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</si>
  <si>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</si>
  <si>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</si>
  <si>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</si>
  <si>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</si>
  <si>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</si>
  <si>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</si>
  <si>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</si>
  <si>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</si>
  <si>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</si>
  <si>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</si>
  <si>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</si>
  <si>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</si>
  <si>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</si>
  <si>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</si>
  <si>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</si>
  <si>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</si>
  <si>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</si>
  <si>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</si>
  <si>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</si>
  <si>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</si>
  <si>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</si>
  <si>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</si>
  <si>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</si>
  <si>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</si>
  <si>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</si>
  <si>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</si>
  <si>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</si>
  <si>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</si>
  <si>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</si>
  <si>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</si>
  <si>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</si>
  <si>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</si>
  <si>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</si>
  <si>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</si>
  <si>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</si>
  <si>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</si>
  <si>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</si>
  <si>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</si>
  <si>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</si>
  <si>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</si>
  <si>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</si>
  <si>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</si>
  <si>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</si>
  <si>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</si>
  <si>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</si>
  <si>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</si>
  <si>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</si>
  <si>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</si>
  <si>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</si>
  <si>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</si>
  <si>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</si>
  <si>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</si>
  <si>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</si>
  <si>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</si>
  <si>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</si>
  <si>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</si>
  <si>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</si>
  <si>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</si>
  <si>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</si>
  <si>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</si>
  <si>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</si>
  <si>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</si>
  <si>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</si>
  <si>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</si>
  <si>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</si>
  <si>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</si>
  <si>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</si>
  <si>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</si>
  <si>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</si>
  <si>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</si>
  <si>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</si>
  <si>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</si>
  <si>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</si>
  <si>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</si>
  <si>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</si>
  <si>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</si>
  <si>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</si>
  <si>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</si>
  <si>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</si>
  <si>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</si>
  <si>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</si>
  <si>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</si>
  <si>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</si>
  <si>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</si>
  <si>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</si>
  <si>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</si>
  <si>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</si>
  <si>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</si>
  <si>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</si>
  <si>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</si>
  <si>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</si>
  <si>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</si>
  <si>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</si>
  <si>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</si>
  <si>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</si>
  <si>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</si>
  <si>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</si>
  <si>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</si>
  <si>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</si>
  <si>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</si>
  <si>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</si>
  <si>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</si>
  <si>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</si>
  <si>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</si>
  <si>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</si>
  <si>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</si>
  <si>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</si>
  <si>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</si>
  <si>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</si>
  <si>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</si>
  <si>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</si>
  <si>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</si>
  <si>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</si>
  <si>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</si>
  <si>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</si>
  <si>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</si>
  <si>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</si>
  <si>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</si>
  <si>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</si>
  <si>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</si>
  <si>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</si>
  <si>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</si>
  <si>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</si>
  <si>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</si>
  <si>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</si>
  <si>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</si>
  <si>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</si>
  <si>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</si>
  <si>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</si>
  <si>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</si>
  <si>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</si>
  <si>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</si>
  <si>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</si>
  <si>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</si>
  <si>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</si>
  <si>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</si>
  <si>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</si>
  <si>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</si>
  <si>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</si>
  <si>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</si>
  <si>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</si>
  <si>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</si>
  <si>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</si>
  <si>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</si>
  <si>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</si>
  <si>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</si>
  <si>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</si>
  <si>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</si>
  <si>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</si>
  <si>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</si>
  <si>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</si>
  <si>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</si>
  <si>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</si>
  <si>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</si>
  <si>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</si>
  <si>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</si>
  <si>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</si>
  <si>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</si>
  <si>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</si>
  <si>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</si>
  <si>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</si>
  <si>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</si>
  <si>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</si>
  <si>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</si>
  <si>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</si>
  <si>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</si>
  <si>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</si>
  <si>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</si>
  <si>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</si>
  <si>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</si>
  <si>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</si>
  <si>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</si>
  <si>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</si>
  <si>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</si>
  <si>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</si>
  <si>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</si>
  <si>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</si>
  <si>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</si>
  <si>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</si>
  <si>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</si>
  <si>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</si>
  <si>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</si>
  <si>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</si>
  <si>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</si>
  <si>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</si>
  <si>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</si>
  <si>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</si>
  <si>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</si>
  <si>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</si>
  <si>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</si>
  <si>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</si>
  <si>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</si>
  <si>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</si>
  <si>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</si>
  <si>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</si>
  <si>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</si>
  <si>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</si>
  <si>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</si>
  <si>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</si>
  <si>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</si>
  <si>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</si>
  <si>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</si>
  <si>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</si>
  <si>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</si>
  <si>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</si>
  <si>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</si>
  <si>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</si>
  <si>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</si>
  <si>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</si>
  <si>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</si>
  <si>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</si>
  <si>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</si>
  <si>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</si>
  <si>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</si>
  <si>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</si>
  <si>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</si>
  <si>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</si>
  <si>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</si>
  <si>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</si>
  <si>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</si>
  <si>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</si>
  <si>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</si>
  <si>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</si>
  <si>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</si>
  <si>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</si>
  <si>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</si>
  <si>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</si>
  <si>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</si>
  <si>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</si>
  <si>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</si>
  <si>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</si>
  <si>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</si>
  <si>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</si>
  <si>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</si>
  <si>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</si>
  <si>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</si>
  <si>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</si>
  <si>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</si>
  <si>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</si>
  <si>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</si>
  <si>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</si>
  <si>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</si>
  <si>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</si>
  <si>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</si>
  <si>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</si>
  <si>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</si>
  <si>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</si>
  <si>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</si>
  <si>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</si>
  <si>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</si>
  <si>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</si>
  <si>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</si>
  <si>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</si>
  <si>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</si>
  <si>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</si>
  <si>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</si>
  <si>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</si>
  <si>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</si>
  <si>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</si>
  <si>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</si>
  <si>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</si>
  <si>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</si>
  <si>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</si>
  <si>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</si>
  <si>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</si>
  <si>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</si>
  <si>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</si>
  <si>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</si>
  <si>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</si>
  <si>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</si>
  <si>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</si>
  <si>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</si>
  <si>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</si>
  <si>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</si>
  <si>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</si>
  <si>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</si>
  <si>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</si>
  <si>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</si>
  <si>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</si>
  <si>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</si>
  <si>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</si>
  <si>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</si>
  <si>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</si>
  <si>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</si>
  <si>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</si>
  <si>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</si>
  <si>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</si>
  <si>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</si>
  <si>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</si>
  <si>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</si>
  <si>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</si>
  <si>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</si>
  <si>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</si>
  <si>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</si>
  <si>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</si>
  <si>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</si>
  <si>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</si>
  <si>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</si>
  <si>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</si>
  <si>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</si>
  <si>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</si>
  <si>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</si>
  <si>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</si>
  <si>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</si>
  <si>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</si>
  <si>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</si>
  <si>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</si>
  <si>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</si>
  <si>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</si>
  <si>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</si>
  <si>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</si>
  <si>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</si>
  <si>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</si>
  <si>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</si>
  <si>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</si>
  <si>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</si>
  <si>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</si>
  <si>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</si>
  <si>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</si>
  <si>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</si>
  <si>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</si>
  <si>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</si>
  <si>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</si>
  <si>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</si>
  <si>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</si>
  <si>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</si>
  <si>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</si>
  <si>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</si>
  <si>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</si>
  <si>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</si>
  <si>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</si>
  <si>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</si>
  <si>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</si>
  <si>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</si>
  <si>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</si>
  <si>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</si>
  <si>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</si>
  <si>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</si>
  <si>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</si>
  <si>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</si>
  <si>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</si>
  <si>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</si>
  <si>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</si>
  <si>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</si>
  <si>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</si>
  <si>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</si>
  <si>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</si>
  <si>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</si>
  <si>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</si>
  <si>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</si>
  <si>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</si>
  <si>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</si>
  <si>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</si>
  <si>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</si>
  <si>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</si>
  <si>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</si>
  <si>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</si>
  <si>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</si>
  <si>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</si>
  <si>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</si>
  <si>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</si>
  <si>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</si>
  <si>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</si>
  <si>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</si>
  <si>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</si>
  <si>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</si>
  <si>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</si>
  <si>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</si>
  <si>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</si>
  <si>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</si>
  <si>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</si>
  <si>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</si>
  <si>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</si>
  <si>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</si>
  <si>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</si>
  <si>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</si>
  <si>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</si>
  <si>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</si>
  <si>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</si>
  <si>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</si>
  <si>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</si>
  <si>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</si>
  <si>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</si>
  <si>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</si>
  <si>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</si>
  <si>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</si>
  <si>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</si>
  <si>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</si>
  <si>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</si>
  <si>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</si>
  <si>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</si>
  <si>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</si>
  <si>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</si>
  <si>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</si>
  <si>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</si>
  <si>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</si>
  <si>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</si>
  <si>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</si>
  <si>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</si>
  <si>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</si>
  <si>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</si>
  <si>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</si>
  <si>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</si>
  <si>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</si>
  <si>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</si>
  <si>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</si>
  <si>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</si>
  <si>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</si>
  <si>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</si>
  <si>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</si>
  <si>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</si>
  <si>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</si>
  <si>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</si>
  <si>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</si>
  <si>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</si>
  <si>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</si>
  <si>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</si>
  <si>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</si>
  <si>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</si>
  <si>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</si>
  <si>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</si>
  <si>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</si>
  <si>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</si>
  <si>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</si>
  <si>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</si>
  <si>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</si>
  <si>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</si>
  <si>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</si>
  <si>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</si>
  <si>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</si>
  <si>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</si>
  <si>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</si>
  <si>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</si>
  <si>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</si>
  <si>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</si>
  <si>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</si>
  <si>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</si>
  <si>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</si>
  <si>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</si>
  <si>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</si>
  <si>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</si>
  <si>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</si>
  <si>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</si>
  <si>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</si>
  <si>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</si>
  <si>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</si>
  <si>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</si>
  <si>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</si>
  <si>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</si>
  <si>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</si>
  <si>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</si>
  <si>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</si>
  <si>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</si>
  <si>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</si>
  <si>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</si>
  <si>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</si>
  <si>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</si>
  <si>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</si>
  <si>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</si>
  <si>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</si>
  <si>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</si>
  <si>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</si>
  <si>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</si>
  <si>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</si>
  <si>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</si>
  <si>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</si>
  <si>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</si>
  <si>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</si>
  <si>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</si>
  <si>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</si>
  <si>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</si>
  <si>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</si>
  <si>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</si>
  <si>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</si>
  <si>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</si>
  <si>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</si>
  <si>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</si>
  <si>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</si>
  <si>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</si>
  <si>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</si>
  <si>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</si>
  <si>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</si>
  <si>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</si>
  <si>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</si>
  <si>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</si>
  <si>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</si>
  <si>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</si>
  <si>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</si>
  <si>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</si>
  <si>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</si>
  <si>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</si>
  <si>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</si>
  <si>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</si>
  <si>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</si>
  <si>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</si>
  <si>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</si>
  <si>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</si>
  <si>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</si>
  <si>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</si>
  <si>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</si>
  <si>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</si>
  <si>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</si>
  <si>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</si>
  <si>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</si>
  <si>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</si>
  <si>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</si>
  <si>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</si>
  <si>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</si>
  <si>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</si>
  <si>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</si>
  <si>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</si>
  <si>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</si>
  <si>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</si>
  <si>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</si>
  <si>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</si>
  <si>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</si>
  <si>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</si>
  <si>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</si>
  <si>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</si>
  <si>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</si>
  <si>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</si>
  <si>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</si>
  <si>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</si>
  <si>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</si>
  <si>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</si>
  <si>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</si>
  <si>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</si>
  <si>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</si>
  <si>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</si>
  <si>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</si>
  <si>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</si>
  <si>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</si>
  <si>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</si>
  <si>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</si>
  <si>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</si>
  <si>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</si>
  <si>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</si>
  <si>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</si>
  <si>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</si>
  <si>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</si>
  <si>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</si>
  <si>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</si>
  <si>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</si>
  <si>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</si>
  <si>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</si>
  <si>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</si>
  <si>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</si>
  <si>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</si>
  <si>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</si>
  <si>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</si>
  <si>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</si>
  <si>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</si>
  <si>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</si>
  <si>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</si>
  <si>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</si>
  <si>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</si>
  <si>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</si>
  <si>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</si>
  <si>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</si>
  <si>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</si>
  <si>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</si>
  <si>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</si>
  <si>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</si>
  <si>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</si>
  <si>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</si>
  <si>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</si>
  <si>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</si>
  <si>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</si>
  <si>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</si>
  <si>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</si>
  <si>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</si>
  <si>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</si>
  <si>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</si>
  <si>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</si>
  <si>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</si>
  <si>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</si>
  <si>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</si>
  <si>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</si>
  <si>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</si>
  <si>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</si>
  <si>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</si>
  <si>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</si>
  <si>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</si>
  <si>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</si>
  <si>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</si>
  <si>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</si>
  <si>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</si>
  <si>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</si>
  <si>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</si>
  <si>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</si>
  <si>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</si>
  <si>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</si>
  <si>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</si>
  <si>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</si>
  <si>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</si>
  <si>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</si>
  <si>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</si>
  <si>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</si>
  <si>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</si>
  <si>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</si>
  <si>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</si>
  <si>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</si>
  <si>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</si>
  <si>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</si>
  <si>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</si>
  <si>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</si>
  <si>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</si>
  <si>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</si>
  <si>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</si>
  <si>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</si>
  <si>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</si>
  <si>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</si>
  <si>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</si>
  <si>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</si>
  <si>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</si>
  <si>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</si>
  <si>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</si>
  <si>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</si>
  <si>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</si>
  <si>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</si>
  <si>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</si>
  <si>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</si>
  <si>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</si>
  <si>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</si>
  <si>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</si>
  <si>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</si>
  <si>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</si>
  <si>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</si>
  <si>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</si>
  <si>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</si>
  <si>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</si>
  <si>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</si>
  <si>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</si>
  <si>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</si>
  <si>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</si>
  <si>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</si>
  <si>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</si>
  <si>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</si>
  <si>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</si>
  <si>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</si>
  <si>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</si>
  <si>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</si>
  <si>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</si>
  <si>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</si>
  <si>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</si>
  <si>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</si>
  <si>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</si>
  <si>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</si>
  <si>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</si>
  <si>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</si>
  <si>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</si>
  <si>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</si>
  <si>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</si>
  <si>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</si>
  <si>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</si>
  <si>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</si>
  <si>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</si>
  <si>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</si>
  <si>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</si>
  <si>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</si>
  <si>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</si>
  <si>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</si>
  <si>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</si>
  <si>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</si>
  <si>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</si>
  <si>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</si>
  <si>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</si>
  <si>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</si>
  <si>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</si>
  <si>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</si>
  <si>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</si>
  <si>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</si>
  <si>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</si>
  <si>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</si>
  <si>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</si>
  <si>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</si>
  <si>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</si>
  <si>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</si>
  <si>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</si>
  <si>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</si>
  <si>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</si>
  <si>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</si>
  <si>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</si>
  <si>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</si>
  <si>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</si>
  <si>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</si>
  <si>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</si>
  <si>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</si>
  <si>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</si>
  <si>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</si>
  <si>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</si>
  <si>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</si>
  <si>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</si>
  <si>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</si>
  <si>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</si>
  <si>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</si>
  <si>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</si>
  <si>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</si>
  <si>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</si>
  <si>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</si>
  <si>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</si>
  <si>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</si>
  <si>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</si>
  <si>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</si>
  <si>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</si>
  <si>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</si>
  <si>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</si>
  <si>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</si>
  <si>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</si>
  <si>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</si>
  <si>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</si>
  <si>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</si>
  <si>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</si>
  <si>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</si>
  <si>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</si>
  <si>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</si>
  <si>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</si>
  <si>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</si>
  <si>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</si>
  <si>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</si>
  <si>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</si>
  <si>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</si>
  <si>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</si>
  <si>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</si>
  <si>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</si>
  <si>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</si>
  <si>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</si>
  <si>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</si>
  <si>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</si>
  <si>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</si>
  <si>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</si>
  <si>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</si>
  <si>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</si>
  <si>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</si>
  <si>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</si>
  <si>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</si>
  <si>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</si>
  <si>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</si>
  <si>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</si>
  <si>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</si>
  <si>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</si>
  <si>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</si>
  <si>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</si>
  <si>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</si>
  <si>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</si>
  <si>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</si>
  <si>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</si>
  <si>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</si>
  <si>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</si>
  <si>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</si>
  <si>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</si>
  <si>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</si>
  <si>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</si>
  <si>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</si>
  <si>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</si>
  <si>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</si>
  <si>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</si>
  <si>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</si>
  <si>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</si>
  <si>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</si>
  <si>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</si>
  <si>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</si>
  <si>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</si>
  <si>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</si>
  <si>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</si>
  <si>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</si>
  <si>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</si>
  <si>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</si>
  <si>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</si>
  <si>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</si>
  <si>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</si>
  <si>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</si>
  <si>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</si>
  <si>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</si>
  <si>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</si>
  <si>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</si>
  <si>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</si>
  <si>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</si>
  <si>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</si>
  <si>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</si>
  <si>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</si>
  <si>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</si>
  <si>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</si>
  <si>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</si>
  <si>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</si>
  <si>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</si>
  <si>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</si>
  <si>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</si>
  <si>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</si>
  <si>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</si>
  <si>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</si>
  <si>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</si>
  <si>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</si>
  <si>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</si>
  <si>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</si>
  <si>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</si>
  <si>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</si>
  <si>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</si>
  <si>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</si>
  <si>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</si>
  <si>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</si>
  <si>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</si>
  <si>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</si>
  <si>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</si>
  <si>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</si>
  <si>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</si>
  <si>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</si>
  <si>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</si>
  <si>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</si>
  <si>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</si>
  <si>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</si>
  <si>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</si>
  <si>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</si>
  <si>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</si>
  <si>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</si>
  <si>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</si>
  <si>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</si>
  <si>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</si>
  <si>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</si>
  <si>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</si>
  <si>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</si>
  <si>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</si>
  <si>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</si>
  <si>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</si>
  <si>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</si>
  <si>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</si>
  <si>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</si>
  <si>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</si>
  <si>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</si>
  <si>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</si>
  <si>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</si>
  <si>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</si>
  <si>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</si>
  <si>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</si>
  <si>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</si>
  <si>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</si>
  <si>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</si>
  <si>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</si>
  <si>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</si>
  <si>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</si>
  <si>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</si>
  <si>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</si>
  <si>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</si>
  <si>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</si>
  <si>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</si>
  <si>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</si>
  <si>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</si>
  <si>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</si>
  <si>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</si>
  <si>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</si>
  <si>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</si>
  <si>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</si>
  <si>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</si>
  <si>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</si>
  <si>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</si>
  <si>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</si>
  <si>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</si>
  <si>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</si>
  <si>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</si>
  <si>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</si>
  <si>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</si>
  <si>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</si>
  <si>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</si>
  <si>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</si>
  <si>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</si>
  <si>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</si>
  <si>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</si>
  <si>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</si>
  <si>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</si>
  <si>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</si>
  <si>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</si>
  <si>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</si>
  <si>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</si>
  <si>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</si>
  <si>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</si>
  <si>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</si>
  <si>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</si>
  <si>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</si>
  <si>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</si>
  <si>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</si>
  <si>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</si>
  <si>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</si>
  <si>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</si>
  <si>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</si>
  <si>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</si>
  <si>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</si>
  <si>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</si>
  <si>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</si>
  <si>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</si>
  <si>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</si>
  <si>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</si>
  <si>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</si>
  <si>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</si>
  <si>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</si>
  <si>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</si>
  <si>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</si>
  <si>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</si>
  <si>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</si>
  <si>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</si>
  <si>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</si>
  <si>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</si>
  <si>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</si>
  <si>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</si>
  <si>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</si>
  <si>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</si>
  <si>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</si>
  <si>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</si>
  <si>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</si>
  <si>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</si>
  <si>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</si>
  <si>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</si>
  <si>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</si>
  <si>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</si>
  <si>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</si>
  <si>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</si>
  <si>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</si>
  <si>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</si>
  <si>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</si>
  <si>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</si>
  <si>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</si>
  <si>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</si>
  <si>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</si>
  <si>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</si>
  <si>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</si>
  <si>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</si>
  <si>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</si>
  <si>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</si>
  <si>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</si>
  <si>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</si>
  <si>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</si>
  <si>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</si>
  <si>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</si>
  <si>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</si>
  <si>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</si>
  <si>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</si>
  <si>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</si>
  <si>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</si>
  <si>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</si>
  <si>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</si>
  <si>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</si>
  <si>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</si>
  <si>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</si>
  <si>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</si>
  <si>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</si>
  <si>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</si>
  <si>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</si>
  <si>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</si>
  <si>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</si>
  <si>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</si>
  <si>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</si>
  <si>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</si>
  <si>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</si>
  <si>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</si>
  <si>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</si>
  <si>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</si>
  <si>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</si>
  <si>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</si>
  <si>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</si>
  <si>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</si>
  <si>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</si>
  <si>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</si>
  <si>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</si>
  <si>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</si>
  <si>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</si>
  <si>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</si>
  <si>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</si>
  <si>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</si>
  <si>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</si>
  <si>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</si>
  <si>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</si>
  <si>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</si>
  <si>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</si>
  <si>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</si>
  <si>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</si>
  <si>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</si>
  <si>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</si>
  <si>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</si>
  <si>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</si>
  <si>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</si>
  <si>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</si>
  <si>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</si>
  <si>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</si>
  <si>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</si>
  <si>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</si>
  <si>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</si>
  <si>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</si>
  <si>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</si>
  <si>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</si>
  <si>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</si>
  <si>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</si>
  <si>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</si>
  <si>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</si>
  <si>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</si>
  <si>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</si>
  <si>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</si>
  <si>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</si>
  <si>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</si>
  <si>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</si>
  <si>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</si>
  <si>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</si>
  <si>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</si>
  <si>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</si>
  <si>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</si>
  <si>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</si>
  <si>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</si>
  <si>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</si>
  <si>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</si>
  <si>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</si>
  <si>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</si>
  <si>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</si>
  <si>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</si>
  <si>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</si>
  <si>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</si>
  <si>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</si>
  <si>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</si>
  <si>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</si>
  <si>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</si>
  <si>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</si>
  <si>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</si>
  <si>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</si>
  <si>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</si>
  <si>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</si>
  <si>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</si>
  <si>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</si>
  <si>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</si>
  <si>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</si>
  <si>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</si>
  <si>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</si>
  <si>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</si>
  <si>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</si>
  <si>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</si>
  <si>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</si>
  <si>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</si>
  <si>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</si>
  <si>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</si>
  <si>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</si>
  <si>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</si>
  <si>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</si>
  <si>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</si>
  <si>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</si>
  <si>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</si>
  <si>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</si>
  <si>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</si>
  <si>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</si>
  <si>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</si>
  <si>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</si>
  <si>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</si>
  <si>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</si>
  <si>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</si>
  <si>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</si>
  <si>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</si>
  <si>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</si>
  <si>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</si>
  <si>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</si>
  <si>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</si>
  <si>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</si>
  <si>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</si>
  <si>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</si>
  <si>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</si>
  <si>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</si>
  <si>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</si>
  <si>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</si>
  <si>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</si>
  <si>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</si>
  <si>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</si>
  <si>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</si>
  <si>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</si>
  <si>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</si>
  <si>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</si>
  <si>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</si>
  <si>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</si>
  <si>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</si>
  <si>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</si>
  <si>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</si>
  <si>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</si>
  <si>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</si>
  <si>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</si>
  <si>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</si>
  <si>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</si>
  <si>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</si>
  <si>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</si>
  <si>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</si>
  <si>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</si>
  <si>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</si>
  <si>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</si>
  <si>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</si>
  <si>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</si>
  <si>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</si>
  <si>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</si>
  <si>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</si>
  <si>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</si>
  <si>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</si>
  <si>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</si>
  <si>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</si>
  <si>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</si>
  <si>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</si>
  <si>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</si>
  <si>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</si>
  <si>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</si>
  <si>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</si>
  <si>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</si>
  <si>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</si>
  <si>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</si>
  <si>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</si>
  <si>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</si>
  <si>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</si>
  <si>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</si>
  <si>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</si>
  <si>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</si>
  <si>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</si>
  <si>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</si>
  <si>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</si>
  <si>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</si>
  <si>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</si>
  <si>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</si>
  <si>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</si>
  <si>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</si>
  <si>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</si>
  <si>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</si>
  <si>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</si>
  <si>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</si>
  <si>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</si>
  <si>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</si>
  <si>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</si>
  <si>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</si>
  <si>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</si>
  <si>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</si>
  <si>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</si>
  <si>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</si>
  <si>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</si>
  <si>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</si>
  <si>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</si>
  <si>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</si>
  <si>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</si>
  <si>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</si>
  <si>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</si>
  <si>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</si>
  <si>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</si>
  <si>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</si>
  <si>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</si>
  <si>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</si>
  <si>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</si>
  <si>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</si>
  <si>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</si>
  <si>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</si>
  <si>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</si>
  <si>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</si>
  <si>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</si>
  <si>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</si>
  <si>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</si>
  <si>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</si>
  <si>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</si>
  <si>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</si>
  <si>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</si>
  <si>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</si>
  <si>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</si>
  <si>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</si>
  <si>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</si>
  <si>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</si>
  <si>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</si>
  <si>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</si>
  <si>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</si>
  <si>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</si>
  <si>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</si>
  <si>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</si>
  <si>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</si>
  <si>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</si>
  <si>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</si>
  <si>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</si>
  <si>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</si>
  <si>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</si>
  <si>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</si>
  <si>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</si>
  <si>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</si>
  <si>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</si>
  <si>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</si>
  <si>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</si>
  <si>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</si>
  <si>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</si>
  <si>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</si>
  <si>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</si>
  <si>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</si>
  <si>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</si>
  <si>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</si>
  <si>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</si>
  <si>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</si>
  <si>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</si>
  <si>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</si>
  <si>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</si>
  <si>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</si>
  <si>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</si>
  <si>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</si>
  <si>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</si>
  <si>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</si>
  <si>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</si>
  <si>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</si>
  <si>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</si>
  <si>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</si>
  <si>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</si>
  <si>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</si>
  <si>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</si>
  <si>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</si>
  <si>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</si>
  <si>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</si>
  <si>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</si>
  <si>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</si>
  <si>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</si>
  <si>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</si>
  <si>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</si>
  <si>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</si>
  <si>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</si>
  <si>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</si>
  <si>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</si>
  <si>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</si>
  <si>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</si>
  <si>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</si>
  <si>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</si>
  <si>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</si>
  <si>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</si>
  <si>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</si>
  <si>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</si>
  <si>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</si>
  <si>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</si>
  <si>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</si>
  <si>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</si>
  <si>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</si>
  <si>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</si>
  <si>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</si>
  <si>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</si>
  <si>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</si>
  <si>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</si>
  <si>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</si>
  <si>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</si>
  <si>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</si>
  <si>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</si>
  <si>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</si>
  <si>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</si>
  <si>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</si>
  <si>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</si>
  <si>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</si>
  <si>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</si>
  <si>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</si>
  <si>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</si>
  <si>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</si>
  <si>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</si>
  <si>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</si>
  <si>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</si>
  <si>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</si>
  <si>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</si>
  <si>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</si>
  <si>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</si>
  <si>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</si>
  <si>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</si>
  <si>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</si>
  <si>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</si>
  <si>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</si>
  <si>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</si>
  <si>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</si>
  <si>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</si>
  <si>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</si>
  <si>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</si>
  <si>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</si>
  <si>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</si>
  <si>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</si>
  <si>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</si>
  <si>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</si>
  <si>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</si>
  <si>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</si>
  <si>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</si>
  <si>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</si>
  <si>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</si>
  <si>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</si>
  <si>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</si>
  <si>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</si>
  <si>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</si>
  <si>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</si>
  <si>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</si>
  <si>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</si>
  <si>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</si>
  <si>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</si>
  <si>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</si>
  <si>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</si>
  <si>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</si>
  <si>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</si>
  <si>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</si>
  <si>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</si>
  <si>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</si>
  <si>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</si>
  <si>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</si>
  <si>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</si>
  <si>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</si>
  <si>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</si>
  <si>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</si>
  <si>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</si>
  <si>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</si>
  <si>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</si>
  <si>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</si>
  <si>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</si>
  <si>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</si>
  <si>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</si>
  <si>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</si>
  <si>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</si>
  <si>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</si>
  <si>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</si>
  <si>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</si>
  <si>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</si>
  <si>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</si>
  <si>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</si>
  <si>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</si>
  <si>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</si>
  <si>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</si>
  <si>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</si>
  <si>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</si>
  <si>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</si>
  <si>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</si>
  <si>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</si>
  <si>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</si>
  <si>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</si>
  <si>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</si>
  <si>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</si>
  <si>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</si>
  <si>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</si>
  <si>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</si>
  <si>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</si>
  <si>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</si>
  <si>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</si>
  <si>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</si>
  <si>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</si>
  <si>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</si>
  <si>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</si>
  <si>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</si>
  <si>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</si>
  <si>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</si>
  <si>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</si>
  <si>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</si>
  <si>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</si>
  <si>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</si>
  <si>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</si>
  <si>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</si>
  <si>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</si>
  <si>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</si>
  <si>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</si>
  <si>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</si>
  <si>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</si>
  <si>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</si>
  <si>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</si>
  <si>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</si>
  <si>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</si>
  <si>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</si>
  <si>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</si>
  <si>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</si>
  <si>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</si>
  <si>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</si>
  <si>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</si>
  <si>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</si>
  <si>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</si>
  <si>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</si>
  <si>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</si>
  <si>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</si>
  <si>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</si>
  <si>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</si>
  <si>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</si>
  <si>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</si>
  <si>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</si>
  <si>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</si>
  <si>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</si>
  <si>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</si>
  <si>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</si>
  <si>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</si>
  <si>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</si>
  <si>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</si>
  <si>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</si>
  <si>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</si>
  <si>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</si>
  <si>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</si>
  <si>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</si>
  <si>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</si>
  <si>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</si>
  <si>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</si>
  <si>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</si>
  <si>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</si>
  <si>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</si>
  <si>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</si>
  <si>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</si>
  <si>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</si>
  <si>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</si>
  <si>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</si>
  <si>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</si>
  <si>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</si>
  <si>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</si>
  <si>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</si>
  <si>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</si>
  <si>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</si>
  <si>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</si>
  <si>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</si>
  <si>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</si>
  <si>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</si>
  <si>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</si>
  <si>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</si>
  <si>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</si>
  <si>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</si>
  <si>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</si>
  <si>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</si>
  <si>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</si>
  <si>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</si>
  <si>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</si>
  <si>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</si>
  <si>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</si>
  <si>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</si>
  <si>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</si>
  <si>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</si>
  <si>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</si>
  <si>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</si>
  <si>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</si>
  <si>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</si>
  <si>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</si>
  <si>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</si>
  <si>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</si>
  <si>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</si>
  <si>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</si>
  <si>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</si>
  <si>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</si>
  <si>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</si>
  <si>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</si>
  <si>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</si>
  <si>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</si>
  <si>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</si>
  <si>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</si>
  <si>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</si>
  <si>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</si>
  <si>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</si>
  <si>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</si>
  <si>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</si>
  <si>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</si>
  <si>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</si>
  <si>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</si>
  <si>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</si>
  <si>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</si>
  <si>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</si>
  <si>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</si>
  <si>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</si>
  <si>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</si>
  <si>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</si>
  <si>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</si>
  <si>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</si>
  <si>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</si>
  <si>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</si>
  <si>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</si>
  <si>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</si>
  <si>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</si>
  <si>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</si>
  <si>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</si>
  <si>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</si>
  <si>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</si>
  <si>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</si>
  <si>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</si>
  <si>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</si>
  <si>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</si>
  <si>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</si>
  <si>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</si>
  <si>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</si>
  <si>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</si>
  <si>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</si>
  <si>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</si>
  <si>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</si>
  <si>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</si>
  <si>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</si>
  <si>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</si>
  <si>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</si>
  <si>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</si>
  <si>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</si>
  <si>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</si>
  <si>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</si>
  <si>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</si>
  <si>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</si>
  <si>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</si>
  <si>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</si>
  <si>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</si>
  <si>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</si>
  <si>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</si>
  <si>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</si>
  <si>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</si>
  <si>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</si>
  <si>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</si>
  <si>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</si>
  <si>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</si>
  <si>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</si>
  <si>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</si>
  <si>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</si>
  <si>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</si>
  <si>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</si>
  <si>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</si>
  <si>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</si>
  <si>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</si>
  <si>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</si>
  <si>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</si>
  <si>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</si>
  <si>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</si>
  <si>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</si>
  <si>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</si>
  <si>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</si>
  <si>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</si>
  <si>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</si>
  <si>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</si>
  <si>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</si>
  <si>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</si>
  <si>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</si>
  <si>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</si>
  <si>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</si>
  <si>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</si>
  <si>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</si>
  <si>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</si>
  <si>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</si>
  <si>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</si>
  <si>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</si>
  <si>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</si>
  <si>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</si>
  <si>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</si>
  <si>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</si>
  <si>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</si>
  <si>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</si>
  <si>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</si>
  <si>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</si>
  <si>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</si>
  <si>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</si>
  <si>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</si>
  <si>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</si>
  <si>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</si>
  <si>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</si>
  <si>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</si>
  <si>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</si>
  <si>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</si>
  <si>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</si>
  <si>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</si>
  <si>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</si>
  <si>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</si>
  <si>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</si>
  <si>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</si>
  <si>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</si>
  <si>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</si>
  <si>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</si>
  <si>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</si>
  <si>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</si>
  <si>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</si>
  <si>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</si>
  <si>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</si>
  <si>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</si>
  <si>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</si>
  <si>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</si>
  <si>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</si>
  <si>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</si>
  <si>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</si>
  <si>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</si>
  <si>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</si>
  <si>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</si>
  <si>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</si>
  <si>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</si>
  <si>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</si>
  <si>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</si>
  <si>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</si>
  <si>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</si>
  <si>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</si>
  <si>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</si>
  <si>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</si>
  <si>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</si>
  <si>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</si>
  <si>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</si>
  <si>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</si>
  <si>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</si>
  <si>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</si>
  <si>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</si>
  <si>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</si>
  <si>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</si>
  <si>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</si>
  <si>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</si>
  <si>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</si>
  <si>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</si>
  <si>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</si>
  <si>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</si>
  <si>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</si>
  <si>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</si>
  <si>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</si>
  <si>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</si>
  <si>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</si>
  <si>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</si>
  <si>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</si>
  <si>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</si>
  <si>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</si>
  <si>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</si>
  <si>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</si>
  <si>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</si>
  <si>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</si>
  <si>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</si>
  <si>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</si>
  <si>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</si>
  <si>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</si>
  <si>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</si>
  <si>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</si>
  <si>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</si>
  <si>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</si>
  <si>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</si>
  <si>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</si>
  <si>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</si>
  <si>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</si>
  <si>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</si>
  <si>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</si>
  <si>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</si>
  <si>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</si>
  <si>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</si>
  <si>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</si>
  <si>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</si>
  <si>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</si>
  <si>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</si>
  <si>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</si>
  <si>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</si>
  <si>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</si>
  <si>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</si>
  <si>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</si>
  <si>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</si>
  <si>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</si>
  <si>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</si>
  <si>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</si>
  <si>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</si>
  <si>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</si>
  <si>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</si>
  <si>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</si>
  <si>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</si>
  <si>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</si>
  <si>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</si>
  <si>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</si>
  <si>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</si>
  <si>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</si>
  <si>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</si>
  <si>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</si>
  <si>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</si>
  <si>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</si>
  <si>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</si>
  <si>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</si>
  <si>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</si>
  <si>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</si>
  <si>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</si>
  <si>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</si>
  <si>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</si>
  <si>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</si>
  <si>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</si>
  <si>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</si>
  <si>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</si>
  <si>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</si>
  <si>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</si>
  <si>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</si>
  <si>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</si>
  <si>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</si>
  <si>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</si>
  <si>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</si>
  <si>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</si>
  <si>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</si>
  <si>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</si>
  <si>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</si>
  <si>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</si>
  <si>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</si>
  <si>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</si>
  <si>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</si>
  <si>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</si>
  <si>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</si>
  <si>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</si>
  <si>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</si>
  <si>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</si>
  <si>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</si>
  <si>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</si>
  <si>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</si>
  <si>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</si>
  <si>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</si>
  <si>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</si>
  <si>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</si>
  <si>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</si>
  <si>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</si>
  <si>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</si>
  <si>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</si>
  <si>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</si>
  <si>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</si>
  <si>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</si>
  <si>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</si>
  <si>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</si>
  <si>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</si>
  <si>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</si>
  <si>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</si>
  <si>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</si>
  <si>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</si>
  <si>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</si>
  <si>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</si>
  <si>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</si>
  <si>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</si>
  <si>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</si>
  <si>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</si>
  <si>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</si>
  <si>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</si>
  <si>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</si>
  <si>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</si>
  <si>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</si>
  <si>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</si>
  <si>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</si>
  <si>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</si>
  <si>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</si>
  <si>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</si>
  <si>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</si>
  <si>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</si>
  <si>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</si>
  <si>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</si>
  <si>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</si>
  <si>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</si>
  <si>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</si>
  <si>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</si>
  <si>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</si>
  <si>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</si>
  <si>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</si>
  <si>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</si>
  <si>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</si>
  <si>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</si>
  <si>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</si>
  <si>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</si>
  <si>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</si>
  <si>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</si>
  <si>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</si>
  <si>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</si>
  <si>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</si>
  <si>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</si>
  <si>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</si>
  <si>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</si>
  <si>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</si>
  <si>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</si>
  <si>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</si>
  <si>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</si>
  <si>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</si>
  <si>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</si>
  <si>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</si>
  <si>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</si>
  <si>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</si>
  <si>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</si>
  <si>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</si>
  <si>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</si>
  <si>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</si>
  <si>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</si>
  <si>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</si>
  <si>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</si>
  <si>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</si>
  <si>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</si>
  <si>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</si>
  <si>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</si>
  <si>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</si>
  <si>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</si>
  <si>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</si>
  <si>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</si>
  <si>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</si>
  <si>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</si>
  <si>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</si>
  <si>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</si>
  <si>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</si>
  <si>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</si>
  <si>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</si>
  <si>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</si>
  <si>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</si>
  <si>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</si>
  <si>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</si>
  <si>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</si>
  <si>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</si>
  <si>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</si>
  <si>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</si>
  <si>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</si>
  <si>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</si>
  <si>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</si>
  <si>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</si>
  <si>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</si>
  <si>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</si>
  <si>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</si>
  <si>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</si>
  <si>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</si>
  <si>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</si>
  <si>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</si>
  <si>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</si>
  <si>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</si>
  <si>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</si>
  <si>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</si>
  <si>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</si>
  <si>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</si>
  <si>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</si>
  <si>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</si>
  <si>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</si>
  <si>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</si>
  <si>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</si>
  <si>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</si>
  <si>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</si>
  <si>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</si>
  <si>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</si>
  <si>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</si>
  <si>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</si>
  <si>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</si>
  <si>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</si>
  <si>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</si>
  <si>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</si>
  <si>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</si>
  <si>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</si>
  <si>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</si>
  <si>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</si>
  <si>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</si>
  <si>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</si>
  <si>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</si>
  <si>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</si>
  <si>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</si>
  <si>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</si>
  <si>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</si>
  <si>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</si>
  <si>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</si>
  <si>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</si>
  <si>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</si>
  <si>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</si>
  <si>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</si>
  <si>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</si>
  <si>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</si>
  <si>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</si>
  <si>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</si>
  <si>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</si>
  <si>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</si>
  <si>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</si>
  <si>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</si>
  <si>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</si>
  <si>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</si>
  <si>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</si>
  <si>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</si>
  <si>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</si>
  <si>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</si>
  <si>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</si>
  <si>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</si>
  <si>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</si>
  <si>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</si>
  <si>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</si>
  <si>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</si>
  <si>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</si>
  <si>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</si>
  <si>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</si>
  <si>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</si>
  <si>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</si>
  <si>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</si>
  <si>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</si>
  <si>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</si>
  <si>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</si>
  <si>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</si>
  <si>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</si>
  <si>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</si>
  <si>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</si>
  <si>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</si>
  <si>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</si>
  <si>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</si>
  <si>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</si>
  <si>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</si>
  <si>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</si>
  <si>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</si>
  <si>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</si>
  <si>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</si>
  <si>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</si>
  <si>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</si>
  <si>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</si>
  <si>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</si>
  <si>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</si>
  <si>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</si>
  <si>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</si>
  <si>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</si>
  <si>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</si>
  <si>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</si>
  <si>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</si>
  <si>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</si>
  <si>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</si>
  <si>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</si>
  <si>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</si>
  <si>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</si>
  <si>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</si>
  <si>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</si>
  <si>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</si>
  <si>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</si>
  <si>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</si>
  <si>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</si>
  <si>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</si>
  <si>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</si>
  <si>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</si>
  <si>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</si>
  <si>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</si>
  <si>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</si>
  <si>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</si>
  <si>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</si>
  <si>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</si>
  <si>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</si>
  <si>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</si>
  <si>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</si>
  <si>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</si>
  <si>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</si>
  <si>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</si>
  <si>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</si>
  <si>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</si>
  <si>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</si>
  <si>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</si>
  <si>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</si>
  <si>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</si>
  <si>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</si>
  <si>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</si>
  <si>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</si>
  <si>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</si>
  <si>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</si>
  <si>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</si>
  <si>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</si>
  <si>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</si>
  <si>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</si>
  <si>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</si>
  <si>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</si>
  <si>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</si>
  <si>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</si>
  <si>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</si>
  <si>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</si>
  <si>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</si>
  <si>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</si>
  <si>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</si>
  <si>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</si>
  <si>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</si>
  <si>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</si>
  <si>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</si>
  <si>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</si>
  <si>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</si>
  <si>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</si>
  <si>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</si>
  <si>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</si>
  <si>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</si>
  <si>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</si>
  <si>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</si>
  <si>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</si>
  <si>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</si>
  <si>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</si>
  <si>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</si>
  <si>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</si>
  <si>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</si>
  <si>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</si>
  <si>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</si>
  <si>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</si>
  <si>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</si>
  <si>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</si>
  <si>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</si>
  <si>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</si>
  <si>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</si>
  <si>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</si>
  <si>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</si>
  <si>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</si>
  <si>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</si>
  <si>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</si>
  <si>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</si>
  <si>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</si>
  <si>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</si>
  <si>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</si>
  <si>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</si>
  <si>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</si>
  <si>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</si>
  <si>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</si>
  <si>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</si>
  <si>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</si>
  <si>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</si>
  <si>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</si>
  <si>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</si>
  <si>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</si>
  <si>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</si>
  <si>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</si>
  <si>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</si>
  <si>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</si>
  <si>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</si>
  <si>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</si>
  <si>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</si>
  <si>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</si>
  <si>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</si>
  <si>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</si>
  <si>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</si>
  <si>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</si>
  <si>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</si>
  <si>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</si>
  <si>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</si>
  <si>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</si>
  <si>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</si>
  <si>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</si>
  <si>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</si>
  <si>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</si>
  <si>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</si>
  <si>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</si>
  <si>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</si>
  <si>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</si>
  <si>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</si>
  <si>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</si>
  <si>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</si>
  <si>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</si>
  <si>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</si>
  <si>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</si>
  <si>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</si>
  <si>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</si>
  <si>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</si>
  <si>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</si>
  <si>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</si>
  <si>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</si>
  <si>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</si>
  <si>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</si>
  <si>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</si>
  <si>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</si>
  <si>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</si>
  <si>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</si>
  <si>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</si>
  <si>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</si>
  <si>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</si>
  <si>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</si>
  <si>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</si>
  <si>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</si>
  <si>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</si>
  <si>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</si>
  <si>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</si>
  <si>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</si>
  <si>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</si>
  <si>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</si>
  <si>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</si>
  <si>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</si>
  <si>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</si>
  <si>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</si>
  <si>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</si>
  <si>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</si>
  <si>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</si>
  <si>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</si>
  <si>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</si>
  <si>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</si>
  <si>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</si>
  <si>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</si>
  <si>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</si>
  <si>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</si>
  <si>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</si>
  <si>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</si>
  <si>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</si>
  <si>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</si>
  <si>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</si>
  <si>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</si>
  <si>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</si>
  <si>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</si>
  <si>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</si>
  <si>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</si>
  <si>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</si>
  <si>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</si>
  <si>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</si>
  <si>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</si>
  <si>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</si>
  <si>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</si>
  <si>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</si>
  <si>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</si>
  <si>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</si>
  <si>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</si>
  <si>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</si>
  <si>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</si>
  <si>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</si>
  <si>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</si>
  <si>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</si>
  <si>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</si>
  <si>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</si>
  <si>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</si>
  <si>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</si>
  <si>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</si>
  <si>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</si>
  <si>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</si>
  <si>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</si>
  <si>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</si>
  <si>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</si>
  <si>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</si>
  <si>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</si>
  <si>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</si>
  <si>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</si>
  <si>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</si>
  <si>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</si>
  <si>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</si>
  <si>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</si>
  <si>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</si>
  <si>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</si>
  <si>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</si>
  <si>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</si>
  <si>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</si>
  <si>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</si>
  <si>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</si>
  <si>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</si>
  <si>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</si>
  <si>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</si>
  <si>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</si>
  <si>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</si>
  <si>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</si>
  <si>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</si>
  <si>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</si>
  <si>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</si>
  <si>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</si>
  <si>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</si>
  <si>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</si>
  <si>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</si>
  <si>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</si>
  <si>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</si>
  <si>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</si>
  <si>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</si>
  <si>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</si>
  <si>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</si>
  <si>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</si>
  <si>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</si>
  <si>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</si>
  <si>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</si>
  <si>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</si>
  <si>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</si>
  <si>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</si>
  <si>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</si>
  <si>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</si>
  <si>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</si>
  <si>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</si>
  <si>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</si>
  <si>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</si>
  <si>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</si>
  <si>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</si>
  <si>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</si>
  <si>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</si>
  <si>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</si>
  <si>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</si>
  <si>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</si>
  <si>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</si>
  <si>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</si>
  <si>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</si>
  <si>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</si>
  <si>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</si>
  <si>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</si>
  <si>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</si>
  <si>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</si>
  <si>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</si>
  <si>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</si>
  <si>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</si>
  <si>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</si>
  <si>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</si>
  <si>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</si>
  <si>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</si>
  <si>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</si>
  <si>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</si>
  <si>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</si>
  <si>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</si>
  <si>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</si>
  <si>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</si>
  <si>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</si>
  <si>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</si>
  <si>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</si>
  <si>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</si>
  <si>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</si>
  <si>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</si>
  <si>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</si>
  <si>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</si>
  <si>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</si>
  <si>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</si>
  <si>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</si>
  <si>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</si>
  <si>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</si>
  <si>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</si>
  <si>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</si>
  <si>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</si>
  <si>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</si>
  <si>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</si>
  <si>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</si>
  <si>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</si>
  <si>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</si>
  <si>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</si>
  <si>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</si>
  <si>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</si>
  <si>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</si>
  <si>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</si>
  <si>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</si>
  <si>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</si>
  <si>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</si>
  <si>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</si>
  <si>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</si>
  <si>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</si>
  <si>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</si>
  <si>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</si>
  <si>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</si>
  <si>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</si>
  <si>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</si>
  <si>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</si>
  <si>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</si>
  <si>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</si>
  <si>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</si>
  <si>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</si>
  <si>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</si>
  <si>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</si>
  <si>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</si>
  <si>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</si>
  <si>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</si>
  <si>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</si>
  <si>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</si>
  <si>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</si>
  <si>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</si>
  <si>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</si>
  <si>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</si>
  <si>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</si>
  <si>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</si>
  <si>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</si>
  <si>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</si>
  <si>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</si>
  <si>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</si>
  <si>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</si>
  <si>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</si>
  <si>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</si>
  <si>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</si>
  <si>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</si>
  <si>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</si>
  <si>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</si>
  <si>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</si>
  <si>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</si>
  <si>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</si>
  <si>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</si>
  <si>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</si>
  <si>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</si>
  <si>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</si>
  <si>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</si>
  <si>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</si>
  <si>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</si>
  <si>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</si>
  <si>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</si>
  <si>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</si>
  <si>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</si>
  <si>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</si>
  <si>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</si>
  <si>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</si>
  <si>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</si>
  <si>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</si>
  <si>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</si>
  <si>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</si>
  <si>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</si>
  <si>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</si>
  <si>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</si>
  <si>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</si>
  <si>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</si>
  <si>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</si>
  <si>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</si>
  <si>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</si>
  <si>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</si>
  <si>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</si>
  <si>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</si>
  <si>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</si>
  <si>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</si>
  <si>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</si>
  <si>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</si>
  <si>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</si>
  <si>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</si>
  <si>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</si>
  <si>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</si>
  <si>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</si>
  <si>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</si>
  <si>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</si>
  <si>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</si>
  <si>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</si>
  <si>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</si>
  <si>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</si>
  <si>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</si>
  <si>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</si>
  <si>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</si>
  <si>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</si>
  <si>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</si>
  <si>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</si>
  <si>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</si>
  <si>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</si>
  <si>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</si>
  <si>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</si>
  <si>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</si>
  <si>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</si>
  <si>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</si>
  <si>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</si>
  <si>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</si>
  <si>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</si>
  <si>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</si>
  <si>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</si>
  <si>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</si>
  <si>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</si>
  <si>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</si>
  <si>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</si>
  <si>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</si>
  <si>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</si>
  <si>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</si>
  <si>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</si>
  <si>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</si>
  <si>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</si>
  <si>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</si>
  <si>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</si>
  <si>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</si>
  <si>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</si>
  <si>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</si>
  <si>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</si>
  <si>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</si>
  <si>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</si>
  <si>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</si>
  <si>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</si>
  <si>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</si>
  <si>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</si>
  <si>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</si>
  <si>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</si>
  <si>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</si>
  <si>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</si>
  <si>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</si>
  <si>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</si>
  <si>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</si>
  <si>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</si>
  <si>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</si>
  <si>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</si>
  <si>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</si>
  <si>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</si>
  <si>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</si>
  <si>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</si>
  <si>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</si>
  <si>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</si>
  <si>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</si>
  <si>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</si>
  <si>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</si>
  <si>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</si>
  <si>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</si>
  <si>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</si>
  <si>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</si>
  <si>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</si>
  <si>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</si>
  <si>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</si>
  <si>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</si>
  <si>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</si>
  <si>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</si>
  <si>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</si>
  <si>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</si>
  <si>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</si>
  <si>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</si>
  <si>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</si>
  <si>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</si>
  <si>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</si>
  <si>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</si>
  <si>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</si>
  <si>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</si>
  <si>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</si>
  <si>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</si>
  <si>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</si>
  <si>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</si>
  <si>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</si>
  <si>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</si>
  <si>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</si>
  <si>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</si>
  <si>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</si>
  <si>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</si>
  <si>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</si>
  <si>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</si>
  <si>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</si>
  <si>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</si>
  <si>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</si>
  <si>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</si>
  <si>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</si>
  <si>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</si>
  <si>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</si>
  <si>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</si>
  <si>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</si>
  <si>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</si>
  <si>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</si>
  <si>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</si>
  <si>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</si>
  <si>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</si>
  <si>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</si>
  <si>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</si>
  <si>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</si>
  <si>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</si>
  <si>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</si>
  <si>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</si>
  <si>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</si>
  <si>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</si>
  <si>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</si>
  <si>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</si>
  <si>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</si>
  <si>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</si>
  <si>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</si>
  <si>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</si>
  <si>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</si>
  <si>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</si>
  <si>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</si>
  <si>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</si>
  <si>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</si>
  <si>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</si>
  <si>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</si>
  <si>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</si>
  <si>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</si>
  <si>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</si>
  <si>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</si>
  <si>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</si>
  <si>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</si>
  <si>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</si>
  <si>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</si>
  <si>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</si>
  <si>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</si>
  <si>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</si>
  <si>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</si>
  <si>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</si>
  <si>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</si>
  <si>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</si>
  <si>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</si>
  <si>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</si>
  <si>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</si>
  <si>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</si>
  <si>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</si>
  <si>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</si>
  <si>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</si>
  <si>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</si>
  <si>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</si>
  <si>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</si>
  <si>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</si>
  <si>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</si>
  <si>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</si>
  <si>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</si>
  <si>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</si>
  <si>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</si>
  <si>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</si>
  <si>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</si>
  <si>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</si>
  <si>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</si>
  <si>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</si>
  <si>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</si>
  <si>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</si>
  <si>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</si>
  <si>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</si>
  <si>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</si>
  <si>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</si>
  <si>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</si>
  <si>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</si>
  <si>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</si>
  <si>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</si>
  <si>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</si>
  <si>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</si>
  <si>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</si>
  <si>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</si>
  <si>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</si>
  <si>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</si>
  <si>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</si>
  <si>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</si>
  <si>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</si>
  <si>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</si>
  <si>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</si>
  <si>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</si>
  <si>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</si>
  <si>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</si>
  <si>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</si>
  <si>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</si>
  <si>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</si>
  <si>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</si>
  <si>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</si>
  <si>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</si>
  <si>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</si>
  <si>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</si>
  <si>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</si>
  <si>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</si>
  <si>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</si>
  <si>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</si>
  <si>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</si>
  <si>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</si>
  <si>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</si>
  <si>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</si>
  <si>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</si>
  <si>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</si>
  <si>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</si>
  <si>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</si>
  <si>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</si>
  <si>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</si>
  <si>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</si>
  <si>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</si>
  <si>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</si>
  <si>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</si>
  <si>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</si>
  <si>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</si>
  <si>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</si>
  <si>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</si>
  <si>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</si>
  <si>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</si>
  <si>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</si>
  <si>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</si>
  <si>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</si>
  <si>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</si>
  <si>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</si>
  <si>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</si>
  <si>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</si>
  <si>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</si>
  <si>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</si>
  <si>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</si>
  <si>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</si>
  <si>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</si>
  <si>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</si>
  <si>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</si>
  <si>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</si>
  <si>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</si>
  <si>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</si>
  <si>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</si>
  <si>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</si>
  <si>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</si>
  <si>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</si>
  <si>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</si>
  <si>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</si>
  <si>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</si>
  <si>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</si>
  <si>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</si>
  <si>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</si>
  <si>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</si>
  <si>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</si>
  <si>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</si>
  <si>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</si>
  <si>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</si>
  <si>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</si>
  <si>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</si>
  <si>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</si>
  <si>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</si>
  <si>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</si>
  <si>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</si>
  <si>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</si>
  <si>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</si>
  <si>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</si>
  <si>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</si>
  <si>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</si>
  <si>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</si>
  <si>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</si>
  <si>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</si>
  <si>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</si>
  <si>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</si>
  <si>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</si>
  <si>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</si>
  <si>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</si>
  <si>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</si>
  <si>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</si>
  <si>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</si>
  <si>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</si>
  <si>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</si>
  <si>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</si>
  <si>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</si>
  <si>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</si>
  <si>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</si>
  <si>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</si>
  <si>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</si>
  <si>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</si>
  <si>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</si>
  <si>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</si>
  <si>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</si>
  <si>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</si>
  <si>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</si>
  <si>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</si>
  <si>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</si>
  <si>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</si>
  <si>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</si>
  <si>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</si>
  <si>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</si>
  <si>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</si>
  <si>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</si>
  <si>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</si>
  <si>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</si>
  <si>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</si>
  <si>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</si>
  <si>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</si>
  <si>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</si>
  <si>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</si>
  <si>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</si>
  <si>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</si>
  <si>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</si>
  <si>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</si>
  <si>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</si>
  <si>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</si>
  <si>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</si>
  <si>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</si>
  <si>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</si>
  <si>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</si>
  <si>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</si>
  <si>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</si>
  <si>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</si>
  <si>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</si>
  <si>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</si>
  <si>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</si>
  <si>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</si>
  <si>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</si>
  <si>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</si>
  <si>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</si>
  <si>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</si>
  <si>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</si>
  <si>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</si>
  <si>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</si>
  <si>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</si>
  <si>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</si>
  <si>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</si>
  <si>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</si>
  <si>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</si>
  <si>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</si>
  <si>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</si>
  <si>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</si>
  <si>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</si>
  <si>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</si>
  <si>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</si>
  <si>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</si>
  <si>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</si>
  <si>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</si>
  <si>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</si>
  <si>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</si>
  <si>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</si>
  <si>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</si>
  <si>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</si>
  <si>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</si>
  <si>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</si>
  <si>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</si>
  <si>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</si>
  <si>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</si>
  <si>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</si>
  <si>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</si>
  <si>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</si>
  <si>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</si>
  <si>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</si>
  <si>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</si>
  <si>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</si>
  <si>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</si>
  <si>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</si>
  <si>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</si>
  <si>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</si>
  <si>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</si>
  <si>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</si>
  <si>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</si>
  <si>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</si>
  <si>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</si>
  <si>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</si>
  <si>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</si>
  <si>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</si>
  <si>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</si>
  <si>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</si>
  <si>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</si>
  <si>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</si>
  <si>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</si>
  <si>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</si>
  <si>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</si>
  <si>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</si>
  <si>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</si>
  <si>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</si>
  <si>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</si>
  <si>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</si>
  <si>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</si>
  <si>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</si>
  <si>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</si>
  <si>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</si>
  <si>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</si>
  <si>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</si>
  <si>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</si>
  <si>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</si>
  <si>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</si>
  <si>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</si>
  <si>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</si>
  <si>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</si>
  <si>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</si>
  <si>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</si>
  <si>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</si>
  <si>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</si>
  <si>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</si>
  <si>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</si>
  <si>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</si>
  <si>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</si>
  <si>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</si>
  <si>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</si>
  <si>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</si>
  <si>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</si>
  <si>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</si>
  <si>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</si>
  <si>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</si>
  <si>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</si>
  <si>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</si>
  <si>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</si>
  <si>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</si>
  <si>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</si>
  <si>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</si>
  <si>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</si>
  <si>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</si>
  <si>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</si>
  <si>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</si>
  <si>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</si>
  <si>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</si>
  <si>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</si>
  <si>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</si>
  <si>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</si>
  <si>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</si>
  <si>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</si>
  <si>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</si>
  <si>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</si>
  <si>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</si>
  <si>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</si>
  <si>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</si>
  <si>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</si>
  <si>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</si>
  <si>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</si>
  <si>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</si>
  <si>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</si>
  <si>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</si>
  <si>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</si>
  <si>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</si>
  <si>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</si>
  <si>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</si>
  <si>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</si>
  <si>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</si>
  <si>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</si>
  <si>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</si>
  <si>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</si>
  <si>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</si>
  <si>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</si>
  <si>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</si>
  <si>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</si>
  <si>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</si>
  <si>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</si>
  <si>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</si>
  <si>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</si>
  <si>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</si>
  <si>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</si>
  <si>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</si>
  <si>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</si>
  <si>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</si>
  <si>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</si>
  <si>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</si>
  <si>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</si>
  <si>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</si>
  <si>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</si>
  <si>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</si>
  <si>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</si>
  <si>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</si>
  <si>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</si>
  <si>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</si>
  <si>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</si>
  <si>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</si>
  <si>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</si>
  <si>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</si>
  <si>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</si>
  <si>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</si>
  <si>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</si>
  <si>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</si>
  <si>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</si>
  <si>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</si>
  <si>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</si>
  <si>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</si>
  <si>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</si>
  <si>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</si>
  <si>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</si>
  <si>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</si>
  <si>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</si>
  <si>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</si>
  <si>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</si>
  <si>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</si>
  <si>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</si>
  <si>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</si>
  <si>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</si>
  <si>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</si>
  <si>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</si>
  <si>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</si>
  <si>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</si>
  <si>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</si>
  <si>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</si>
  <si>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</si>
  <si>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</si>
  <si>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</si>
  <si>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</si>
  <si>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</si>
  <si>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</si>
  <si>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</si>
  <si>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</si>
  <si>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</si>
  <si>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</si>
  <si>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</si>
  <si>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</si>
  <si>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</si>
  <si>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</si>
  <si>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</si>
  <si>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</si>
  <si>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</si>
  <si>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</si>
  <si>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</si>
  <si>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</si>
  <si>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</si>
  <si>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</si>
  <si>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</si>
  <si>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</si>
  <si>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</si>
  <si>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</si>
  <si>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</si>
  <si>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</si>
  <si>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</si>
  <si>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</si>
  <si>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</si>
  <si>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</si>
  <si>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</si>
  <si>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</si>
  <si>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</si>
  <si>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</si>
  <si>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</si>
  <si>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</si>
  <si>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</si>
  <si>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</si>
  <si>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</si>
  <si>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</si>
  <si>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</si>
  <si>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</si>
  <si>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</si>
  <si>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</si>
  <si>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</si>
  <si>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</si>
  <si>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</si>
  <si>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</si>
  <si>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</si>
  <si>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</si>
  <si>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</si>
  <si>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</si>
  <si>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</si>
  <si>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</si>
  <si>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</si>
  <si>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</si>
  <si>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</si>
  <si>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</si>
  <si>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</si>
  <si>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</si>
  <si>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</si>
  <si>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</si>
  <si>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</si>
  <si>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</si>
  <si>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</si>
  <si>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</si>
  <si>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</si>
  <si>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</si>
  <si>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</si>
  <si>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</si>
  <si>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</si>
  <si>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</si>
  <si>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</si>
  <si>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</si>
  <si>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</si>
  <si>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</si>
  <si>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</si>
  <si>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</si>
  <si>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</si>
  <si>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</si>
  <si>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</si>
  <si>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</si>
  <si>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</si>
  <si>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</si>
  <si>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</si>
  <si>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</si>
  <si>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</si>
  <si>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</si>
  <si>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</si>
  <si>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</si>
  <si>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</si>
  <si>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</si>
  <si>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</si>
  <si>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</si>
  <si>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</si>
  <si>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</si>
  <si>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</si>
  <si>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</si>
  <si>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</si>
  <si>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</si>
  <si>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</si>
  <si>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</si>
  <si>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</si>
  <si>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</si>
  <si>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</si>
  <si>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</si>
  <si>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</si>
  <si>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</si>
  <si>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</si>
  <si>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</si>
  <si>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</si>
  <si>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</si>
  <si>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</si>
  <si>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</si>
  <si>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</si>
  <si>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</si>
  <si>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</si>
  <si>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</si>
  <si>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</si>
  <si>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</si>
  <si>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</si>
  <si>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</si>
  <si>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</si>
  <si>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</si>
  <si>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</si>
  <si>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</si>
  <si>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</si>
  <si>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</si>
  <si>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</si>
  <si>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</si>
  <si>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</si>
  <si>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</si>
  <si>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</si>
  <si>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</si>
  <si>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</si>
  <si>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</si>
  <si>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</si>
  <si>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</si>
  <si>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</si>
  <si>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</si>
  <si>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</si>
  <si>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</si>
  <si>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</si>
  <si>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</si>
  <si>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</si>
  <si>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</si>
  <si>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</si>
  <si>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</si>
  <si>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</si>
  <si>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</si>
  <si>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</si>
  <si>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</si>
  <si>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</si>
  <si>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</si>
  <si>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</si>
  <si>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</si>
  <si>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</si>
  <si>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</si>
  <si>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</si>
  <si>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</si>
  <si>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</si>
  <si>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</si>
  <si>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</si>
  <si>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</si>
  <si>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</si>
  <si>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</si>
  <si>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</si>
  <si>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</si>
  <si>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</si>
  <si>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</si>
  <si>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</si>
  <si>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</si>
  <si>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</si>
  <si>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</si>
  <si>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</si>
  <si>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</si>
  <si>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</si>
  <si>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</si>
  <si>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</si>
  <si>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</si>
  <si>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</si>
  <si>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</si>
  <si>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</si>
  <si>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</si>
  <si>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</si>
  <si>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</si>
  <si>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</si>
  <si>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</si>
  <si>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</si>
  <si>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</si>
  <si>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</si>
  <si>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</si>
  <si>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</si>
  <si>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</si>
  <si>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</si>
  <si>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</si>
  <si>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</si>
  <si>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</si>
  <si>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</si>
  <si>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</si>
  <si>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</si>
  <si>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</si>
  <si>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</si>
  <si>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</si>
  <si>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</si>
  <si>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</si>
  <si>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</si>
  <si>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</si>
  <si>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</si>
  <si>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</si>
  <si>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</si>
  <si>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</si>
  <si>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</si>
  <si>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</si>
  <si>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</si>
  <si>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</si>
  <si>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</si>
  <si>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</si>
  <si>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</si>
  <si>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</si>
  <si>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</si>
  <si>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</si>
  <si>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</si>
  <si>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</si>
  <si>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</si>
  <si>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</si>
  <si>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</si>
  <si>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</si>
  <si>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</si>
  <si>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</si>
  <si>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</si>
  <si>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</si>
  <si>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</si>
  <si>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</si>
  <si>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</si>
  <si>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</si>
  <si>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</si>
  <si>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</si>
  <si>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</si>
  <si>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</si>
  <si>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</si>
  <si>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</si>
  <si>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</si>
  <si>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</si>
  <si>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</si>
  <si>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</si>
  <si>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</si>
  <si>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</si>
  <si>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</si>
  <si>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</si>
  <si>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</si>
  <si>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</si>
  <si>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</si>
  <si>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</si>
  <si>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</si>
  <si>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</si>
  <si>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</si>
  <si>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</si>
  <si>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</si>
  <si>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</si>
  <si>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</si>
  <si>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</si>
  <si>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</si>
  <si>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</si>
  <si>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</si>
  <si>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</si>
  <si>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</si>
  <si>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</si>
  <si>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</si>
  <si>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</si>
  <si>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</si>
  <si>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</si>
  <si>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</si>
  <si>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</si>
  <si>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</si>
  <si>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</si>
  <si>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</si>
  <si>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</si>
  <si>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</si>
  <si>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</si>
  <si>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</si>
  <si>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</si>
  <si>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</si>
  <si>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</si>
  <si>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</si>
  <si>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</si>
  <si>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</si>
  <si>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</si>
  <si>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</si>
  <si>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</si>
  <si>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</si>
  <si>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</si>
  <si>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</si>
  <si>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</si>
  <si>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</si>
  <si>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</si>
  <si>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</si>
  <si>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</si>
  <si>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</si>
  <si>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</si>
  <si>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</si>
  <si>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</si>
  <si>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</si>
  <si>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</si>
  <si>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</si>
  <si>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</si>
  <si>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</si>
  <si>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</si>
  <si>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</si>
  <si>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</si>
  <si>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</si>
  <si>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</si>
  <si>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</si>
  <si>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</si>
  <si>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</si>
  <si>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</si>
  <si>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</si>
  <si>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</si>
  <si>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</si>
  <si>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</si>
  <si>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</si>
  <si>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</si>
  <si>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</si>
  <si>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</si>
  <si>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</si>
  <si>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</si>
  <si>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</si>
  <si>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</si>
  <si>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</si>
  <si>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</si>
  <si>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</si>
  <si>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</si>
  <si>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</si>
  <si>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</si>
  <si>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</si>
  <si>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</si>
  <si>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</si>
  <si>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</si>
  <si>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</si>
  <si>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</si>
  <si>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</si>
  <si>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</si>
  <si>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</si>
  <si>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</si>
  <si>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</si>
  <si>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</si>
  <si>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</si>
  <si>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</si>
  <si>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</si>
  <si>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</si>
  <si>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</si>
  <si>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</si>
  <si>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</si>
  <si>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</si>
  <si>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</si>
  <si>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</si>
  <si>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</si>
  <si>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</si>
  <si>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</si>
  <si>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</si>
  <si>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</si>
  <si>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</si>
  <si>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</si>
  <si>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</si>
  <si>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</si>
  <si>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</si>
  <si>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</si>
  <si>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</si>
  <si>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</si>
  <si>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</si>
  <si>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</si>
  <si>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</si>
  <si>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</si>
  <si>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</si>
  <si>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</si>
  <si>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</si>
  <si>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</si>
  <si>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</si>
  <si>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</si>
  <si>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</si>
  <si>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</si>
  <si>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</si>
  <si>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</si>
  <si>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</si>
  <si>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</si>
  <si>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</si>
  <si>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</si>
  <si>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</si>
  <si>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</si>
  <si>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</si>
  <si>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</si>
  <si>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</si>
  <si>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</si>
  <si>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</si>
  <si>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</si>
  <si>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</si>
  <si>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</si>
  <si>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</si>
  <si>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</si>
  <si>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</si>
  <si>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</si>
  <si>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</si>
  <si>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</si>
  <si>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</si>
  <si>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</si>
  <si>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</si>
  <si>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</si>
  <si>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</si>
  <si>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</si>
  <si>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</si>
  <si>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</si>
  <si>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</si>
  <si>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</si>
  <si>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</si>
  <si>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</si>
  <si>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</si>
  <si>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</si>
  <si>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</si>
  <si>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</si>
  <si>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</si>
  <si>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</si>
  <si>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</si>
  <si>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</si>
  <si>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</si>
  <si>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</si>
  <si>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</si>
  <si>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</si>
  <si>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</si>
  <si>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</si>
  <si>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</si>
  <si>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</si>
  <si>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</si>
  <si>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</si>
  <si>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</si>
  <si>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</si>
  <si>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</si>
  <si>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</si>
  <si>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</si>
  <si>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</si>
  <si>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</si>
  <si>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</si>
  <si>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</si>
  <si>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</si>
  <si>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</si>
  <si>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</si>
  <si>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</si>
  <si>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</si>
  <si>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</si>
  <si>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</si>
  <si>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</si>
  <si>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</si>
  <si>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</si>
  <si>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</si>
  <si>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</si>
  <si>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</si>
  <si>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</si>
  <si>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</si>
  <si>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</si>
  <si>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</si>
  <si>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</si>
  <si>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</si>
  <si>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</si>
  <si>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</si>
  <si>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</si>
  <si>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</si>
  <si>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</si>
  <si>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</si>
  <si>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</si>
  <si>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</si>
  <si>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</si>
  <si>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</si>
  <si>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</si>
  <si>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</si>
  <si>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</si>
  <si>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</si>
  <si>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</si>
  <si>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</si>
  <si>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</si>
  <si>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</si>
  <si>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</si>
  <si>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</si>
  <si>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</si>
  <si>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</si>
  <si>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</si>
  <si>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</si>
  <si>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</si>
  <si>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</si>
  <si>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</si>
  <si>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</si>
  <si>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</si>
  <si>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</si>
  <si>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</si>
  <si>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</si>
  <si>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</si>
  <si>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</si>
  <si>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</si>
  <si>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</si>
  <si>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</si>
  <si>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</si>
  <si>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</si>
  <si>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</si>
  <si>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</si>
  <si>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</si>
  <si>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</si>
  <si>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</si>
  <si>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</si>
  <si>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</si>
  <si>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</si>
  <si>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</si>
  <si>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</si>
  <si>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</si>
  <si>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</si>
  <si>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</si>
  <si>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</si>
  <si>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</si>
  <si>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</si>
  <si>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</si>
  <si>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</si>
  <si>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</si>
  <si>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</si>
  <si>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</si>
  <si>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</si>
  <si>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</si>
  <si>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</si>
  <si>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</si>
  <si>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</si>
  <si>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</si>
  <si>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</si>
  <si>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</si>
  <si>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</si>
  <si>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</si>
  <si>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</si>
  <si>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</si>
  <si>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</si>
  <si>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</si>
  <si>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</si>
  <si>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</si>
  <si>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</si>
  <si>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</si>
  <si>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</si>
  <si>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</si>
  <si>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</si>
  <si>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</si>
  <si>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</si>
  <si>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</si>
  <si>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</si>
  <si>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</si>
  <si>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</si>
  <si>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</si>
  <si>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</si>
  <si>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</si>
  <si>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</si>
  <si>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</si>
  <si>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</si>
  <si>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</si>
  <si>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</si>
  <si>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</si>
  <si>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</si>
  <si>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</si>
  <si>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</si>
  <si>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</si>
  <si>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</si>
  <si>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</si>
  <si>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</si>
  <si>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</si>
  <si>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</si>
  <si>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</si>
  <si>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</si>
  <si>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</si>
  <si>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</si>
  <si>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</si>
  <si>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</si>
  <si>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</si>
  <si>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</si>
  <si>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</si>
  <si>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</si>
  <si>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</si>
  <si>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</si>
  <si>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</si>
  <si>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</si>
  <si>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</si>
  <si>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</si>
  <si>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</si>
  <si>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</si>
  <si>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</si>
  <si>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</si>
  <si>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</si>
  <si>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</si>
  <si>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</si>
  <si>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</si>
  <si>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</si>
  <si>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</si>
  <si>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</si>
  <si>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</si>
  <si>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</si>
  <si>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</si>
  <si>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</si>
  <si>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</si>
  <si>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</si>
  <si>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</si>
  <si>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</si>
  <si>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</si>
  <si>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</si>
  <si>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</si>
  <si>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</si>
  <si>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</si>
  <si>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</si>
  <si>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</si>
  <si>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</si>
  <si>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</si>
  <si>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</si>
  <si>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</si>
  <si>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</si>
  <si>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</si>
  <si>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</si>
  <si>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</si>
  <si>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</si>
  <si>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</si>
  <si>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</si>
  <si>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</si>
  <si>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</si>
  <si>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</si>
  <si>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</si>
  <si>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</si>
  <si>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</si>
  <si>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</si>
  <si>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</si>
  <si>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</si>
  <si>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</si>
  <si>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</si>
  <si>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</si>
  <si>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</si>
  <si>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</si>
  <si>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</si>
  <si>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</si>
  <si>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</si>
  <si>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</si>
  <si>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</si>
  <si>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</si>
  <si>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</si>
  <si>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</si>
  <si>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</si>
  <si>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</si>
  <si>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</si>
  <si>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</si>
  <si>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</si>
  <si>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</si>
  <si>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</si>
  <si>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</si>
  <si>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</si>
  <si>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</si>
  <si>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</si>
  <si>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</si>
  <si>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</si>
  <si>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</si>
  <si>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</si>
  <si>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</si>
  <si>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</si>
  <si>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</si>
  <si>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</si>
  <si>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</si>
  <si>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</si>
  <si>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</si>
  <si>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</si>
  <si>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</si>
  <si>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</si>
  <si>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</si>
  <si>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</si>
  <si>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</si>
  <si>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</si>
  <si>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</si>
  <si>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</si>
  <si>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</si>
  <si>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</si>
  <si>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</si>
  <si>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</si>
  <si>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</si>
  <si>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</si>
  <si>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</si>
  <si>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</si>
  <si>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</si>
  <si>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</si>
  <si>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</si>
  <si>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</si>
  <si>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</si>
  <si>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</si>
  <si>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</si>
  <si>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</si>
  <si>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</si>
  <si>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</si>
  <si>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</si>
  <si>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</si>
  <si>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</si>
  <si>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</si>
  <si>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</si>
  <si>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</si>
  <si>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</si>
  <si>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</si>
  <si>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</si>
  <si>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</si>
  <si>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</si>
  <si>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</si>
  <si>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</si>
  <si>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</si>
  <si>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</si>
  <si>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</si>
  <si>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</si>
  <si>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</si>
  <si>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</si>
  <si>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</si>
  <si>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</si>
  <si>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</si>
  <si>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</si>
  <si>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</si>
  <si>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</si>
  <si>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</si>
  <si>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</si>
  <si>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</si>
  <si>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</si>
  <si>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</si>
  <si>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</si>
  <si>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</si>
  <si>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</si>
  <si>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</si>
  <si>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</si>
  <si>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</si>
  <si>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</si>
  <si>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</si>
  <si>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</si>
  <si>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</si>
  <si>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</si>
  <si>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</si>
  <si>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</si>
  <si>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</si>
  <si>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</si>
  <si>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</si>
  <si>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</si>
  <si>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</si>
  <si>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</si>
  <si>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</si>
  <si>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</si>
  <si>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</si>
  <si>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</si>
  <si>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</si>
  <si>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</si>
  <si>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</si>
  <si>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</si>
  <si>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</si>
  <si>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</si>
  <si>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</si>
  <si>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</si>
  <si>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</si>
  <si>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</si>
  <si>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</si>
  <si>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</si>
  <si>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</si>
  <si>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</si>
  <si>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</si>
  <si>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</si>
  <si>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</si>
  <si>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</si>
  <si>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</si>
  <si>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</si>
  <si>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</si>
  <si>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</si>
  <si>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</si>
  <si>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</si>
  <si>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</si>
  <si>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</si>
  <si>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</si>
  <si>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</si>
  <si>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</si>
  <si>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</si>
  <si>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</si>
  <si>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</si>
  <si>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</si>
  <si>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</si>
  <si>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</si>
  <si>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</si>
  <si>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</si>
  <si>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</si>
  <si>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</si>
  <si>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</si>
  <si>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</si>
  <si>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</si>
  <si>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</si>
  <si>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</si>
  <si>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</si>
  <si>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</si>
  <si>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</si>
  <si>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</si>
  <si>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</si>
  <si>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</si>
  <si>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</si>
  <si>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</si>
  <si>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</si>
  <si>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</si>
  <si>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</si>
  <si>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</si>
  <si>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</si>
  <si>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</si>
  <si>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</si>
  <si>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</si>
  <si>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</si>
  <si>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</si>
  <si>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</si>
  <si>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</si>
  <si>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</si>
  <si>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</si>
  <si>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</si>
  <si>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</si>
  <si>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</si>
  <si>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</si>
  <si>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</si>
  <si>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</si>
  <si>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</si>
  <si>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</si>
  <si>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</si>
  <si>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</si>
  <si>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</si>
  <si>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</si>
  <si>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</si>
  <si>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</si>
  <si>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</si>
  <si>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</si>
  <si>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</si>
  <si>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</si>
  <si>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</si>
  <si>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</si>
  <si>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</si>
  <si>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</si>
  <si>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</si>
  <si>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</si>
  <si>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</si>
  <si>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</si>
  <si>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</si>
  <si>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</si>
  <si>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</si>
  <si>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</si>
  <si>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</si>
  <si>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</si>
  <si>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</si>
  <si>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</si>
  <si>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</si>
  <si>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</si>
  <si>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</si>
  <si>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</si>
  <si>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</si>
  <si>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</si>
  <si>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</si>
  <si>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</si>
  <si>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</si>
  <si>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</si>
  <si>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</si>
  <si>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</si>
  <si>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</si>
  <si>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</si>
  <si>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</si>
  <si>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</si>
  <si>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</si>
  <si>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</si>
  <si>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</si>
  <si>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</si>
  <si>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</si>
  <si>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</si>
  <si>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</si>
  <si>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</si>
  <si>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</si>
  <si>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</si>
  <si>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</si>
  <si>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</si>
  <si>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</si>
  <si>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</si>
  <si>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</si>
  <si>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</si>
  <si>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</si>
  <si>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</si>
  <si>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</si>
  <si>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</si>
  <si>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</si>
  <si>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</si>
  <si>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</si>
  <si>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</si>
  <si>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</si>
  <si>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</si>
  <si>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</si>
  <si>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</si>
  <si>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</si>
  <si>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</si>
  <si>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</si>
  <si>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</si>
  <si>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</si>
  <si>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</si>
  <si>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</si>
  <si>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</si>
  <si>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</si>
  <si>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</si>
  <si>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</si>
  <si>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</si>
  <si>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</si>
  <si>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</si>
  <si>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</si>
  <si>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</si>
  <si>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</si>
  <si>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</si>
  <si>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</si>
  <si>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</si>
  <si>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</si>
  <si>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</si>
  <si>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</si>
  <si>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</si>
  <si>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</si>
  <si>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</si>
  <si>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</si>
  <si>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</si>
  <si>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</si>
  <si>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</si>
  <si>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</si>
  <si>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</si>
  <si>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</si>
  <si>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</si>
  <si>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</si>
  <si>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</si>
  <si>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</si>
  <si>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</si>
  <si>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</si>
  <si>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</si>
  <si>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</si>
  <si>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</si>
  <si>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</si>
  <si>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</si>
  <si>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</si>
  <si>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</si>
  <si>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</si>
  <si>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</si>
  <si>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</si>
  <si>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</si>
  <si>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</si>
  <si>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</si>
  <si>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</si>
  <si>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</si>
  <si>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</si>
  <si>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</si>
  <si>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</si>
  <si>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</si>
  <si>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</si>
  <si>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</si>
  <si>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</si>
  <si>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</si>
  <si>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</si>
  <si>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</si>
  <si>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</si>
  <si>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</si>
  <si>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</si>
  <si>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</si>
  <si>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</si>
  <si>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</si>
  <si>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</si>
  <si>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</si>
  <si>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</si>
  <si>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</si>
  <si>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</si>
  <si>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</si>
  <si>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</si>
  <si>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</si>
  <si>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</si>
  <si>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</si>
  <si>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</si>
  <si>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</si>
  <si>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</si>
  <si>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</si>
  <si>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</si>
  <si>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</si>
  <si>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</si>
  <si>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</si>
  <si>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</si>
  <si>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</si>
  <si>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</si>
  <si>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</si>
  <si>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</si>
  <si>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</si>
  <si>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</si>
  <si>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</si>
  <si>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</si>
  <si>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</si>
  <si>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</si>
  <si>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</si>
  <si>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</si>
  <si>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</si>
  <si>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</si>
  <si>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</si>
  <si>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</si>
  <si>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</si>
  <si>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</si>
  <si>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</si>
  <si>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</si>
  <si>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</si>
  <si>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</si>
  <si>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</si>
  <si>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</si>
  <si>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</si>
  <si>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</si>
  <si>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</si>
  <si>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</si>
  <si>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</si>
  <si>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</si>
  <si>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</si>
  <si>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</si>
  <si>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</si>
  <si>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</si>
  <si>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</si>
  <si>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</si>
  <si>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</si>
  <si>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</si>
  <si>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</si>
  <si>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</si>
  <si>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</si>
  <si>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</si>
  <si>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</si>
  <si>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</si>
  <si>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</si>
  <si>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</si>
  <si>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</si>
  <si>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</si>
  <si>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</si>
  <si>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</si>
  <si>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</si>
  <si>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</si>
  <si>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</si>
  <si>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</si>
  <si>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</si>
  <si>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</si>
  <si>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</si>
  <si>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</si>
  <si>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</si>
  <si>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</si>
  <si>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</si>
  <si>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</si>
  <si>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</si>
  <si>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</si>
  <si>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</si>
  <si>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</si>
  <si>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</si>
  <si>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</si>
  <si>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</si>
  <si>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</si>
  <si>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</si>
  <si>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</si>
  <si>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</si>
  <si>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</si>
  <si>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</si>
  <si>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</si>
  <si>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</si>
  <si>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</si>
  <si>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</si>
  <si>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</si>
  <si>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</si>
  <si>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</si>
  <si>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</si>
  <si>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</si>
  <si>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</si>
  <si>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</si>
  <si>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</si>
  <si>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</si>
  <si>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</si>
  <si>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</si>
  <si>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</si>
  <si>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</si>
  <si>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</si>
  <si>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</si>
  <si>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</si>
  <si>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</si>
  <si>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</si>
  <si>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</si>
  <si>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</si>
  <si>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</si>
  <si>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</si>
  <si>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</si>
  <si>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</si>
  <si>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</si>
  <si>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</si>
  <si>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</si>
  <si>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</si>
  <si>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</si>
  <si>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</si>
  <si>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</si>
  <si>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</si>
  <si>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</si>
  <si>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</si>
  <si>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</si>
  <si>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</si>
  <si>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</si>
  <si>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</si>
  <si>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</si>
  <si>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</si>
  <si>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</si>
  <si>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</si>
  <si>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</si>
  <si>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</si>
  <si>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</si>
  <si>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</si>
  <si>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</si>
  <si>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</si>
  <si>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</si>
  <si>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</si>
  <si>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</si>
  <si>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</si>
  <si>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</si>
  <si>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</si>
  <si>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</si>
  <si>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</si>
  <si>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</si>
  <si>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</si>
  <si>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</si>
  <si>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</si>
  <si>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</si>
  <si>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</si>
  <si>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</si>
  <si>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</si>
  <si>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</si>
  <si>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</si>
  <si>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</si>
  <si>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</si>
  <si>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</si>
  <si>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</si>
  <si>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</si>
  <si>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</si>
  <si>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</si>
  <si>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</si>
  <si>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</si>
  <si>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</si>
  <si>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</si>
  <si>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</si>
  <si>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</si>
  <si>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</si>
  <si>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</si>
  <si>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</si>
  <si>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</si>
  <si>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</si>
  <si>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</si>
  <si>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</si>
  <si>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</si>
  <si>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</si>
  <si>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</si>
  <si>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</si>
  <si>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</si>
  <si>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</si>
  <si>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</si>
  <si>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</si>
  <si>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</si>
  <si>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</si>
  <si>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</si>
  <si>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</si>
  <si>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</si>
  <si>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</si>
  <si>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</si>
  <si>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</si>
  <si>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</si>
  <si>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</si>
  <si>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</si>
  <si>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</si>
  <si>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</si>
  <si>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</si>
  <si>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</si>
  <si>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</si>
  <si>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</si>
  <si>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</si>
  <si>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</si>
  <si>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</si>
  <si>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</si>
  <si>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</si>
  <si>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</si>
  <si>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</si>
  <si>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</si>
  <si>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</si>
  <si>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</si>
  <si>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</si>
  <si>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</si>
  <si>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</si>
  <si>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</si>
  <si>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</si>
  <si>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</si>
  <si>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</si>
  <si>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</si>
  <si>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</si>
  <si>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</si>
  <si>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</si>
  <si>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</si>
  <si>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</si>
  <si>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</si>
  <si>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</si>
  <si>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</si>
  <si>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</si>
  <si>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</si>
  <si>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</si>
  <si>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</si>
  <si>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</si>
  <si>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</si>
  <si>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</si>
  <si>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</si>
  <si>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</si>
  <si>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</si>
  <si>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</si>
  <si>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</si>
  <si>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</si>
  <si>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</si>
  <si>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</si>
  <si>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</si>
  <si>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</si>
  <si>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</si>
  <si>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</si>
  <si>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</si>
  <si>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</si>
  <si>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</si>
  <si>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</si>
  <si>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</si>
  <si>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</si>
  <si>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</si>
  <si>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</si>
  <si>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</si>
  <si>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</si>
  <si>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</si>
  <si>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</si>
  <si>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</si>
  <si>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</si>
  <si>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</si>
  <si>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</si>
  <si>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</si>
  <si>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</si>
  <si>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</si>
  <si>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</si>
  <si>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</si>
  <si>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</si>
  <si>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</si>
  <si>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</si>
  <si>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</si>
  <si>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</si>
  <si>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</si>
  <si>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</si>
  <si>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</si>
  <si>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</si>
  <si>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</si>
  <si>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</si>
  <si>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</si>
  <si>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</si>
  <si>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</si>
  <si>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</si>
  <si>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</si>
  <si>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</si>
  <si>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</si>
  <si>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</si>
  <si>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</si>
  <si>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</si>
  <si>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</si>
  <si>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</si>
  <si>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</si>
  <si>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</si>
  <si>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</si>
  <si>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</si>
  <si>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</si>
  <si>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</si>
  <si>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</si>
  <si>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</si>
  <si>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</si>
  <si>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</si>
  <si>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</si>
  <si>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</si>
  <si>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</si>
  <si>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</si>
  <si>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</si>
  <si>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</si>
  <si>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</si>
  <si>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</si>
  <si>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</si>
  <si>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</si>
  <si>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</si>
  <si>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</si>
  <si>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</si>
  <si>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</si>
  <si>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</si>
  <si>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</si>
  <si>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</si>
  <si>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</si>
  <si>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</si>
  <si>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</si>
  <si>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</si>
  <si>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</si>
  <si>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</si>
  <si>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</si>
  <si>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</si>
  <si>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</si>
  <si>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</si>
  <si>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</si>
  <si>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</si>
  <si>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</si>
  <si>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</si>
  <si>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</si>
  <si>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</si>
  <si>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</si>
  <si>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</si>
  <si>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</si>
  <si>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</si>
  <si>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</si>
  <si>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</si>
  <si>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</si>
  <si>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</si>
  <si>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</si>
  <si>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</si>
  <si>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</si>
  <si>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</si>
  <si>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</si>
  <si>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</si>
  <si>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</si>
  <si>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</si>
  <si>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</si>
  <si>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</si>
  <si>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</si>
  <si>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</si>
  <si>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</si>
  <si>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</si>
  <si>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</si>
  <si>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</si>
  <si>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</si>
  <si>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</si>
  <si>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</si>
  <si>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</si>
  <si>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</si>
  <si>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</si>
  <si>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</si>
  <si>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</si>
  <si>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</si>
  <si>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</si>
  <si>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</si>
  <si>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</si>
  <si>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</si>
  <si>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</si>
  <si>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</si>
  <si>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</si>
  <si>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</si>
  <si>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</si>
  <si>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</si>
  <si>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</si>
  <si>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</si>
  <si>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</si>
  <si>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</si>
  <si>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</si>
  <si>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</si>
  <si>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</si>
  <si>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</si>
  <si>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</si>
  <si>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</si>
  <si>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</si>
  <si>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</si>
  <si>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</si>
  <si>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</si>
  <si>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</si>
  <si>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</si>
  <si>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</si>
  <si>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</si>
  <si>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</si>
  <si>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</si>
  <si>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</si>
  <si>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</si>
  <si>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</si>
  <si>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</si>
  <si>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</si>
  <si>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</si>
  <si>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</si>
  <si>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</si>
  <si>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</si>
  <si>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</si>
  <si>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</si>
  <si>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</si>
  <si>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</si>
  <si>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</si>
  <si>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</si>
  <si>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</si>
  <si>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</si>
  <si>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</si>
  <si>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</si>
  <si>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</si>
  <si>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</si>
  <si>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</si>
  <si>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</si>
  <si>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</si>
  <si>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</si>
  <si>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</si>
  <si>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</si>
  <si>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</si>
  <si>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</si>
  <si>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</si>
  <si>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</si>
  <si>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</si>
  <si>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</si>
  <si>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</si>
  <si>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</si>
  <si>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</si>
  <si>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</si>
  <si>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</si>
  <si>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</si>
  <si>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</si>
  <si>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</si>
  <si>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</si>
  <si>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</si>
  <si>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</si>
  <si>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</si>
  <si>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</si>
  <si>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</si>
  <si>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</si>
  <si>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</si>
  <si>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</si>
  <si>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</si>
  <si>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</si>
  <si>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</si>
  <si>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</si>
  <si>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</si>
  <si>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</si>
  <si>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</si>
  <si>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</si>
  <si>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</si>
  <si>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</si>
  <si>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</si>
  <si>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</si>
  <si>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</si>
  <si>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</si>
  <si>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</si>
  <si>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</si>
  <si>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</si>
  <si>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</si>
  <si>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</si>
  <si>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</si>
  <si>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</si>
  <si>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</si>
  <si>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</si>
  <si>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</si>
  <si>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</si>
  <si>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</si>
  <si>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</si>
  <si>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</si>
  <si>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</si>
  <si>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</si>
  <si>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</si>
  <si>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</si>
  <si>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</si>
  <si>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</si>
  <si>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</si>
  <si>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</si>
  <si>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</si>
  <si>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</si>
  <si>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</si>
  <si>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</si>
  <si>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</si>
  <si>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</si>
  <si>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</si>
  <si>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</si>
  <si>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</si>
  <si>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</si>
  <si>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</si>
  <si>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</si>
  <si>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</si>
  <si>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</si>
  <si>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</si>
  <si>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</si>
  <si>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</si>
  <si>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</si>
  <si>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</si>
  <si>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</si>
  <si>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</si>
  <si>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</si>
  <si>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</si>
  <si>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</si>
  <si>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</si>
  <si>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</si>
  <si>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</si>
  <si>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</si>
  <si>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</si>
  <si>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</si>
  <si>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</si>
  <si>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</si>
  <si>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</si>
  <si>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</si>
  <si>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</si>
  <si>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</si>
  <si>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</si>
  <si>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</si>
  <si>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</si>
  <si>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</si>
  <si>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</si>
  <si>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</si>
  <si>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</si>
  <si>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</si>
  <si>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</si>
  <si>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</si>
  <si>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</si>
  <si>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</si>
  <si>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</si>
  <si>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</si>
  <si>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</si>
  <si>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</si>
  <si>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</si>
  <si>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</si>
  <si>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</si>
  <si>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</si>
  <si>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</si>
  <si>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</si>
  <si>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</si>
  <si>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</si>
  <si>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</si>
  <si>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</si>
  <si>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</si>
  <si>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</si>
  <si>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</si>
  <si>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</si>
  <si>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</si>
  <si>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</si>
  <si>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</si>
  <si>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</si>
  <si>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</si>
  <si>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</si>
  <si>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</si>
  <si>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</si>
  <si>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</si>
  <si>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</si>
  <si>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</si>
  <si>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</si>
  <si>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</si>
  <si>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</si>
  <si>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</si>
  <si>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</si>
  <si>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</si>
  <si>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</si>
  <si>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</si>
  <si>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</si>
  <si>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</si>
  <si>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</si>
  <si>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</si>
  <si>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</si>
  <si>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</si>
  <si>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</si>
  <si>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</si>
  <si>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</si>
  <si>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</si>
  <si>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</si>
  <si>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</si>
  <si>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</si>
  <si>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</si>
  <si>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</si>
  <si>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</si>
  <si>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</si>
  <si>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</si>
  <si>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</si>
  <si>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</si>
  <si>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</si>
  <si>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</si>
  <si>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</si>
  <si>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</si>
  <si>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</si>
  <si>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</si>
  <si>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</si>
  <si>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</si>
  <si>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</si>
  <si>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</si>
  <si>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</si>
  <si>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</si>
  <si>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</si>
  <si>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</si>
  <si>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</si>
  <si>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</si>
  <si>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</si>
  <si>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</si>
  <si>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</si>
  <si>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</si>
  <si>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</si>
  <si>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</si>
  <si>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</si>
  <si>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</si>
  <si>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</si>
  <si>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</si>
  <si>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</si>
  <si>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</si>
  <si>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</si>
  <si>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</si>
  <si>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</si>
  <si>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</si>
  <si>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</si>
  <si>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</si>
  <si>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</si>
  <si>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</si>
  <si>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</si>
  <si>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</si>
  <si>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</si>
  <si>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</si>
  <si>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</si>
  <si>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</si>
  <si>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</si>
  <si>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</si>
  <si>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</si>
  <si>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</si>
  <si>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</si>
  <si>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</si>
  <si>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</si>
  <si>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</si>
  <si>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</si>
  <si>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</si>
  <si>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</si>
  <si>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</si>
  <si>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</si>
  <si>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</si>
  <si>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</si>
  <si>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</si>
  <si>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</si>
  <si>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</si>
  <si>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</si>
  <si>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</si>
  <si>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</si>
  <si>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</si>
  <si>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</si>
  <si>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</si>
  <si>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</si>
  <si>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</si>
  <si>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</si>
  <si>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</si>
  <si>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</si>
  <si>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</si>
  <si>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</si>
  <si>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</si>
  <si>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</si>
  <si>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</si>
  <si>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</si>
  <si>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</si>
  <si>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</si>
  <si>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</si>
  <si>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</si>
  <si>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</si>
  <si>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</si>
  <si>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</si>
  <si>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</si>
  <si>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</si>
  <si>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</si>
  <si>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</si>
  <si>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</si>
  <si>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</si>
  <si>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</si>
  <si>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</si>
  <si>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</si>
  <si>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</si>
  <si>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</si>
  <si>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</si>
  <si>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</si>
  <si>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</si>
  <si>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</si>
  <si>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</si>
  <si>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</si>
  <si>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</si>
  <si>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</si>
  <si>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</si>
  <si>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</si>
  <si>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</si>
  <si>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</si>
  <si>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</si>
  <si>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</si>
  <si>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</si>
  <si>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</si>
  <si>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</si>
  <si>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</si>
  <si>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</si>
  <si>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</si>
  <si>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</si>
  <si>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</si>
  <si>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</si>
  <si>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</si>
  <si>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</si>
  <si>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</si>
  <si>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</si>
  <si>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</si>
  <si>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</si>
  <si>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</si>
  <si>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</si>
  <si>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</si>
  <si>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</si>
  <si>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</si>
  <si>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</si>
  <si>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</si>
  <si>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</si>
  <si>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</si>
  <si>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</si>
  <si>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</si>
  <si>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</si>
  <si>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</si>
  <si>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</si>
  <si>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</si>
  <si>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</si>
  <si>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</si>
  <si>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</si>
  <si>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</si>
  <si>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</si>
  <si>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</si>
  <si>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</si>
  <si>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</si>
  <si>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</si>
  <si>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</si>
  <si>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</si>
  <si>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</si>
  <si>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</si>
  <si>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</si>
  <si>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</si>
  <si>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</si>
  <si>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</si>
  <si>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</si>
  <si>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</si>
  <si>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</si>
  <si>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</si>
  <si>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</si>
  <si>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</si>
  <si>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</si>
  <si>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</si>
  <si>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</si>
  <si>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</si>
  <si>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</si>
  <si>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</si>
  <si>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</si>
  <si>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</si>
  <si>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</si>
  <si>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</si>
  <si>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</si>
  <si>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</si>
  <si>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</si>
  <si>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</si>
  <si>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</si>
  <si>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</si>
  <si>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</si>
  <si>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</si>
  <si>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</si>
  <si>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</si>
  <si>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</si>
  <si>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</si>
  <si>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</si>
  <si>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</si>
  <si>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</si>
  <si>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</si>
  <si>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</si>
  <si>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</si>
  <si>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</si>
  <si>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</si>
  <si>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</si>
  <si>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</si>
  <si>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</si>
  <si>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</si>
  <si>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</si>
  <si>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</si>
  <si>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</si>
  <si>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</si>
  <si>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</si>
  <si>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</si>
  <si>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</si>
  <si>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</si>
  <si>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</si>
  <si>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</si>
  <si>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</si>
  <si>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</si>
  <si>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</si>
  <si>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</si>
  <si>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</si>
  <si>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</si>
  <si>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</si>
  <si>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</si>
  <si>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</si>
  <si>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</si>
  <si>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</si>
  <si>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</si>
  <si>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</si>
  <si>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</si>
  <si>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</si>
  <si>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</si>
  <si>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</si>
  <si>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</si>
  <si>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</si>
  <si>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</si>
  <si>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</si>
  <si>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</si>
  <si>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</si>
  <si>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</si>
  <si>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</si>
  <si>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</si>
  <si>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</si>
  <si>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</si>
  <si>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</si>
  <si>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</si>
  <si>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</si>
  <si>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</si>
  <si>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</si>
  <si>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</si>
  <si>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</si>
  <si>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</si>
  <si>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</si>
  <si>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</si>
  <si>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</si>
  <si>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</si>
  <si>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</si>
  <si>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</si>
  <si>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</si>
  <si>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</si>
  <si>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</si>
  <si>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</si>
  <si>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</si>
  <si>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</si>
  <si>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</si>
  <si>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</si>
  <si>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</si>
  <si>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</si>
  <si>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</si>
  <si>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</si>
  <si>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</si>
  <si>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</si>
  <si>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</si>
  <si>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</si>
  <si>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</si>
  <si>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</si>
  <si>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</si>
  <si>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</si>
  <si>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</si>
  <si>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</si>
  <si>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</si>
  <si>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</si>
  <si>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</si>
  <si>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</si>
  <si>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</si>
  <si>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</si>
  <si>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</si>
  <si>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</si>
  <si>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</si>
  <si>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</si>
  <si>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</si>
  <si>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</si>
  <si>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</si>
  <si>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</si>
  <si>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</si>
  <si>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</si>
  <si>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</si>
  <si>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</si>
  <si>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</si>
  <si>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</si>
  <si>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</si>
  <si>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</si>
  <si>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</si>
  <si>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</si>
  <si>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</si>
  <si>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</si>
  <si>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</si>
  <si>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</si>
  <si>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</si>
  <si>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</si>
  <si>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</si>
  <si>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</si>
  <si>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</si>
  <si>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</si>
  <si>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</si>
  <si>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</si>
  <si>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</si>
  <si>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</si>
  <si>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</si>
  <si>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</si>
  <si>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</si>
  <si>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</si>
  <si>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</si>
  <si>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</si>
  <si>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</si>
  <si>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</si>
  <si>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</si>
  <si>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</si>
  <si>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</si>
  <si>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</si>
  <si>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</si>
  <si>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</si>
  <si>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</si>
  <si>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</si>
  <si>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</si>
  <si>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</si>
  <si>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</si>
  <si>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</si>
  <si>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</si>
  <si>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</si>
  <si>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</si>
  <si>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</si>
  <si>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</si>
  <si>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</si>
  <si>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</si>
  <si>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</si>
  <si>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</si>
  <si>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</si>
  <si>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</si>
  <si>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</si>
  <si>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</si>
  <si>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</si>
  <si>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</si>
  <si>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</si>
  <si>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</si>
  <si>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</si>
  <si>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</si>
  <si>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</si>
  <si>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</si>
  <si>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</si>
  <si>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</si>
  <si>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</si>
  <si>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</si>
  <si>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</si>
  <si>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</si>
  <si>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</si>
  <si>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</si>
  <si>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</si>
  <si>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</si>
  <si>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</si>
  <si>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</si>
  <si>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</si>
  <si>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</si>
  <si>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</si>
  <si>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</si>
  <si>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</si>
  <si>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</si>
  <si>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</si>
  <si>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</si>
  <si>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</si>
  <si>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</si>
  <si>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</si>
  <si>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</si>
  <si>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</si>
  <si>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</si>
  <si>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</si>
  <si>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</si>
  <si>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</si>
  <si>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</si>
  <si>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</si>
  <si>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</si>
  <si>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</si>
  <si>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</si>
  <si>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</si>
  <si>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</si>
  <si>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</si>
  <si>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</si>
  <si>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</si>
  <si>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</si>
  <si>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</si>
  <si>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</si>
  <si>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</si>
  <si>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</si>
  <si>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</si>
  <si>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</si>
  <si>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</si>
  <si>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</si>
  <si>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</si>
  <si>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</si>
  <si>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</si>
  <si>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</si>
  <si>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</si>
  <si>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</si>
  <si>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</si>
  <si>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</si>
  <si>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</si>
  <si>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</si>
  <si>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</si>
  <si>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</si>
  <si>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</si>
  <si>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</si>
  <si>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</si>
  <si>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</si>
  <si>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</si>
  <si>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</si>
  <si>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</si>
  <si>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</si>
  <si>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</si>
  <si>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</si>
  <si>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</si>
  <si>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</si>
  <si>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</si>
  <si>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</si>
  <si>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</si>
  <si>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</si>
  <si>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</si>
  <si>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</si>
  <si>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</si>
  <si>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</si>
  <si>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</si>
  <si>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</si>
  <si>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</si>
  <si>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</si>
  <si>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</si>
  <si>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</si>
  <si>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</si>
  <si>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</si>
  <si>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</si>
  <si>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</si>
  <si>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</si>
  <si>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</si>
  <si>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</si>
  <si>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</si>
  <si>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</si>
  <si>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</si>
  <si>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</si>
  <si>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</si>
  <si>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</si>
  <si>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</si>
  <si>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</si>
  <si>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</si>
  <si>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</si>
  <si>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</si>
  <si>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</si>
  <si>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</si>
  <si>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</si>
  <si>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</si>
  <si>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</si>
  <si>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</si>
  <si>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</si>
  <si>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</si>
  <si>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</si>
  <si>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</si>
  <si>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</si>
  <si>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</si>
  <si>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</si>
  <si>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</si>
  <si>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</si>
  <si>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</si>
  <si>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</si>
  <si>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</si>
  <si>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</si>
  <si>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</si>
  <si>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</si>
  <si>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</si>
  <si>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</si>
  <si>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</si>
  <si>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</si>
  <si>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</si>
  <si>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</si>
  <si>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</si>
  <si>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</si>
  <si>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</si>
  <si>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</si>
  <si>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</si>
  <si>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</si>
  <si>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</si>
  <si>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</si>
  <si>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</si>
  <si>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</si>
  <si>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</si>
  <si>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</si>
  <si>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</si>
  <si>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</si>
  <si>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</si>
  <si>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</si>
  <si>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</si>
  <si>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</si>
  <si>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</si>
  <si>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</si>
  <si>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</si>
  <si>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</si>
  <si>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</si>
  <si>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</si>
  <si>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</si>
  <si>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</si>
  <si>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</si>
  <si>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</si>
  <si>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</si>
  <si>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</si>
  <si>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</si>
  <si>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</si>
  <si>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</si>
  <si>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</si>
  <si>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</si>
  <si>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</si>
  <si>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</si>
  <si>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</si>
  <si>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</si>
  <si>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</si>
  <si>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</si>
  <si>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</si>
  <si>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</si>
  <si>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</si>
  <si>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</si>
  <si>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</si>
  <si>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</si>
  <si>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</si>
  <si>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</si>
  <si>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</si>
  <si>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</si>
  <si>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</si>
  <si>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</si>
  <si>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</si>
  <si>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</si>
  <si>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</si>
  <si>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</si>
  <si>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</si>
  <si>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</si>
  <si>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</si>
  <si>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</si>
  <si>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</si>
  <si>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</si>
  <si>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</si>
  <si>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</si>
  <si>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</si>
  <si>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</si>
  <si>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</si>
  <si>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</si>
  <si>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</si>
  <si>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</si>
  <si>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</si>
  <si>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</si>
  <si>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</si>
  <si>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</si>
  <si>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</si>
  <si>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</si>
  <si>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</si>
  <si>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</si>
  <si>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</si>
  <si>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</si>
  <si>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</si>
  <si>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</si>
  <si>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</si>
  <si>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</si>
  <si>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</si>
  <si>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</si>
  <si>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</si>
  <si>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</si>
  <si>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</si>
  <si>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</si>
  <si>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</si>
  <si>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</si>
  <si>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</si>
  <si>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</si>
  <si>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</si>
  <si>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</si>
  <si>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</si>
  <si>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</si>
  <si>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</si>
  <si>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</si>
  <si>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</si>
  <si>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</si>
  <si>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</si>
  <si>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</si>
  <si>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</si>
  <si>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</si>
  <si>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</si>
  <si>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</si>
  <si>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</si>
  <si>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</si>
  <si>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</si>
  <si>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</si>
  <si>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</si>
  <si>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</si>
  <si>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</si>
  <si>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</si>
  <si>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</si>
  <si>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</si>
  <si>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</si>
  <si>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</si>
  <si>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</si>
  <si>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</si>
  <si>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</si>
  <si>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</si>
  <si>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</si>
  <si>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</si>
  <si>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</si>
  <si>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</si>
  <si>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</si>
  <si>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</si>
  <si>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</si>
  <si>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</si>
  <si>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</si>
  <si>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</si>
  <si>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</si>
  <si>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</si>
  <si>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</si>
  <si>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</si>
  <si>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</si>
  <si>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</si>
  <si>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</si>
  <si>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</si>
  <si>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</si>
  <si>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</si>
  <si>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</si>
  <si>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</si>
  <si>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</si>
  <si>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</si>
  <si>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</si>
  <si>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</si>
  <si>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</si>
  <si>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</si>
  <si>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</si>
  <si>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</si>
  <si>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</si>
  <si>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</si>
  <si>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</si>
  <si>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</si>
  <si>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</si>
  <si>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</si>
  <si>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</si>
  <si>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</si>
  <si>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</si>
  <si>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</si>
  <si>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</si>
  <si>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</si>
  <si>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</si>
  <si>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</si>
  <si>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</si>
  <si>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</si>
  <si>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</si>
  <si>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</si>
  <si>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</si>
  <si>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</si>
  <si>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</si>
  <si>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</si>
  <si>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</si>
  <si>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</si>
  <si>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</si>
  <si>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</si>
  <si>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</si>
  <si>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</si>
  <si>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</si>
  <si>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</si>
  <si>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</si>
  <si>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</si>
  <si>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</si>
  <si>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</si>
  <si>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</si>
  <si>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</si>
  <si>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</si>
  <si>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</si>
  <si>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</si>
  <si>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</si>
  <si>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</si>
  <si>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</si>
  <si>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</si>
  <si>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</si>
  <si>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</si>
  <si>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</si>
  <si>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</si>
  <si>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</si>
  <si>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</si>
  <si>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</si>
  <si>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</si>
  <si>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</si>
  <si>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</si>
  <si>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</si>
  <si>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</si>
  <si>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</si>
  <si>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</si>
  <si>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</si>
  <si>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</si>
  <si>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</si>
  <si>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</si>
  <si>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</si>
  <si>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</si>
  <si>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</si>
  <si>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</si>
  <si>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</si>
  <si>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</si>
  <si>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</si>
  <si>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</si>
  <si>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</si>
  <si>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</si>
  <si>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</si>
  <si>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</si>
  <si>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</si>
  <si>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</si>
  <si>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</si>
  <si>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</si>
  <si>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</si>
  <si>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</si>
  <si>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</si>
  <si>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</si>
  <si>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</si>
  <si>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</si>
  <si>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</si>
  <si>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</si>
  <si>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</si>
  <si>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</si>
  <si>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</si>
  <si>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</si>
  <si>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</si>
  <si>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</si>
  <si>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</si>
  <si>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</si>
  <si>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</si>
  <si>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</si>
  <si>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</si>
  <si>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</si>
  <si>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</si>
  <si>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</si>
  <si>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</si>
  <si>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</si>
  <si>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</si>
  <si>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</si>
  <si>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</si>
  <si>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</si>
  <si>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</si>
  <si>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</si>
  <si>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</si>
  <si>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</si>
  <si>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</si>
  <si>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</si>
  <si>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</si>
  <si>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</si>
  <si>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</si>
  <si>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</si>
  <si>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</si>
  <si>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</si>
  <si>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</si>
  <si>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</si>
  <si>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</si>
  <si>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</si>
  <si>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</si>
  <si>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</si>
  <si>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</si>
  <si>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</si>
  <si>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</si>
  <si>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</si>
  <si>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</si>
  <si>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</si>
  <si>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</si>
  <si>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</si>
  <si>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</si>
  <si>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</si>
  <si>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</si>
  <si>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</si>
  <si>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</si>
  <si>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</si>
  <si>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</si>
  <si>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</si>
  <si>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</si>
  <si>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</si>
  <si>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</si>
  <si>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</si>
  <si>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</si>
  <si>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</si>
  <si>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</si>
  <si>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</si>
  <si>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</si>
  <si>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</si>
  <si>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</si>
  <si>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</si>
  <si>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</si>
  <si>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</si>
  <si>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</si>
  <si>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</si>
  <si>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</si>
  <si>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</si>
  <si>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</si>
  <si>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</si>
  <si>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</si>
  <si>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</si>
  <si>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</si>
  <si>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</si>
  <si>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</si>
  <si>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</si>
  <si>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</si>
  <si>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</si>
  <si>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</si>
  <si>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</si>
  <si>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</si>
  <si>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</si>
  <si>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</si>
  <si>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</si>
  <si>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</si>
  <si>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</si>
  <si>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</si>
  <si>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</si>
  <si>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</si>
  <si>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</si>
  <si>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</si>
  <si>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</si>
  <si>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</si>
  <si>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</si>
  <si>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</si>
  <si>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</si>
  <si>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</si>
  <si>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</si>
  <si>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</si>
  <si>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</si>
  <si>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</si>
  <si>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</si>
  <si>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</si>
  <si>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</si>
  <si>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</si>
  <si>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</si>
  <si>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</si>
  <si>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</si>
  <si>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</si>
  <si>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</si>
  <si>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</si>
  <si>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</si>
  <si>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</si>
  <si>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</si>
  <si>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</si>
  <si>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</si>
  <si>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</si>
  <si>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</si>
  <si>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</si>
  <si>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</si>
  <si>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</si>
  <si>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</si>
  <si>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</si>
  <si>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</si>
  <si>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</si>
  <si>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</si>
  <si>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</si>
  <si>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</si>
  <si>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</si>
  <si>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</si>
  <si>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</si>
  <si>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</si>
  <si>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</si>
  <si>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</si>
  <si>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</si>
  <si>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</si>
  <si>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</si>
  <si>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</si>
  <si>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</si>
  <si>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</si>
  <si>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</si>
  <si>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</si>
  <si>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</si>
  <si>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</si>
  <si>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</si>
  <si>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</si>
  <si>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</si>
  <si>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</si>
  <si>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</si>
  <si>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</si>
  <si>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</si>
  <si>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</si>
  <si>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</si>
  <si>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</si>
  <si>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</si>
  <si>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</si>
  <si>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</si>
  <si>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</si>
  <si>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</si>
  <si>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</si>
  <si>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</si>
  <si>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</si>
  <si>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</si>
  <si>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</si>
  <si>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</si>
  <si>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</si>
  <si>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</si>
  <si>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</si>
  <si>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</si>
  <si>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</si>
  <si>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</si>
  <si>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</si>
  <si>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</si>
  <si>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</si>
  <si>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</si>
  <si>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</si>
  <si>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</si>
  <si>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</si>
  <si>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</si>
  <si>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</si>
  <si>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</si>
  <si>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</si>
  <si>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</si>
  <si>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</si>
  <si>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</si>
  <si>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</si>
  <si>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</si>
  <si>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</si>
  <si>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</si>
  <si>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</si>
  <si>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</si>
  <si>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</si>
  <si>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</si>
  <si>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</si>
  <si>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</si>
  <si>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</si>
  <si>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</si>
  <si>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</si>
  <si>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</si>
  <si>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</si>
  <si>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</si>
  <si>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</si>
  <si>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</si>
  <si>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</si>
  <si>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</si>
  <si>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</si>
  <si>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</si>
  <si>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</si>
  <si>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</si>
  <si>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</si>
  <si>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</si>
  <si>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</si>
  <si>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</si>
  <si>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</si>
  <si>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</si>
  <si>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</si>
  <si>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</si>
  <si>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</si>
  <si>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</si>
  <si>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</si>
  <si>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</si>
  <si>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</si>
  <si>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</si>
  <si>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</si>
  <si>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</si>
  <si>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</si>
  <si>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</si>
  <si>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</si>
  <si>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</si>
  <si>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</si>
  <si>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</si>
  <si>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</si>
  <si>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</si>
  <si>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</si>
  <si>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</si>
  <si>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</si>
  <si>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</si>
  <si>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</si>
  <si>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</si>
  <si>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</si>
  <si>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</si>
  <si>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</si>
  <si>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</si>
  <si>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</si>
  <si>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</si>
  <si>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</si>
  <si>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</si>
  <si>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</si>
  <si>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</si>
  <si>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</si>
  <si>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</si>
  <si>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</si>
  <si>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</si>
  <si>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</si>
  <si>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</si>
  <si>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</si>
  <si>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</si>
  <si>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</si>
  <si>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</si>
  <si>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</si>
  <si>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</si>
  <si>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</si>
  <si>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</si>
  <si>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</si>
  <si>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</si>
  <si>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</si>
  <si>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</si>
  <si>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</si>
  <si>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</si>
  <si>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</si>
  <si>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</si>
  <si>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</si>
  <si>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</si>
  <si>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</si>
  <si>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</si>
  <si>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</si>
  <si>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</si>
  <si>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</si>
  <si>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</si>
  <si>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</si>
  <si>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</si>
  <si>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</si>
  <si>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</si>
  <si>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</si>
  <si>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</si>
  <si>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</si>
  <si>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</si>
  <si>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</si>
  <si>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</si>
  <si>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</si>
  <si>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</si>
  <si>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</si>
  <si>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</si>
  <si>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</si>
  <si>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</si>
  <si>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</si>
  <si>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</si>
  <si>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</si>
  <si>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</si>
  <si>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</si>
  <si>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</si>
  <si>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</si>
  <si>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</si>
  <si>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</si>
  <si>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</si>
  <si>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</si>
  <si>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</si>
  <si>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</si>
  <si>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</si>
  <si>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</si>
  <si>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</si>
  <si>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</si>
  <si>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</si>
  <si>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</si>
  <si>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</si>
  <si>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</si>
  <si>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</si>
  <si>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</si>
  <si>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</si>
  <si>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</si>
  <si>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</si>
  <si>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</si>
  <si>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</si>
  <si>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</si>
  <si>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</si>
  <si>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</si>
  <si>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</si>
  <si>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</si>
  <si>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</si>
  <si>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</si>
  <si>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</si>
  <si>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</si>
  <si>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</si>
  <si>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</si>
  <si>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</si>
  <si>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</si>
  <si>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</si>
  <si>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</si>
  <si>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</si>
  <si>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</si>
  <si>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</si>
  <si>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</si>
  <si>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</si>
  <si>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</si>
  <si>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</si>
  <si>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</si>
  <si>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</si>
  <si>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</si>
  <si>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</si>
  <si>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</si>
  <si>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</si>
  <si>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</si>
  <si>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</si>
  <si>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</si>
  <si>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</si>
  <si>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</si>
  <si>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</si>
  <si>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</si>
  <si>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</si>
  <si>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</si>
  <si>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</si>
  <si>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</si>
  <si>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</si>
  <si>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</si>
  <si>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</si>
  <si>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</si>
  <si>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</si>
  <si>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</si>
  <si>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</si>
  <si>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</si>
  <si>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</si>
  <si>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</si>
  <si>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</si>
  <si>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</si>
  <si>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</si>
  <si>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</si>
  <si>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</si>
  <si>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</si>
  <si>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</si>
  <si>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</si>
  <si>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</si>
  <si>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</si>
  <si>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</si>
  <si>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</si>
  <si>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</si>
  <si>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</si>
  <si>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</si>
  <si>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</si>
  <si>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</si>
  <si>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</si>
  <si>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</si>
  <si>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</si>
  <si>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</si>
  <si>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</si>
  <si>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</si>
  <si>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</si>
  <si>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</si>
  <si>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</si>
  <si>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</si>
  <si>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</si>
  <si>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</si>
  <si>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</si>
  <si>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</si>
  <si>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</si>
  <si>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</si>
  <si>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</si>
  <si>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</si>
  <si>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</si>
  <si>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</si>
  <si>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</si>
  <si>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</si>
  <si>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</si>
  <si>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</si>
  <si>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</si>
  <si>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</si>
  <si>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</si>
  <si>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</si>
  <si>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</si>
  <si>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</si>
  <si>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</si>
  <si>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</si>
  <si>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</si>
  <si>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</si>
  <si>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</si>
  <si>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</si>
  <si>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</si>
  <si>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</si>
  <si>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</si>
  <si>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</si>
  <si>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</si>
  <si>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</si>
  <si>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</si>
  <si>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</si>
  <si>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</si>
  <si>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</si>
  <si>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</si>
  <si>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</si>
  <si>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</si>
  <si>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</si>
  <si>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</si>
  <si>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</si>
  <si>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</si>
  <si>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</si>
  <si>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</si>
  <si>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</si>
  <si>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</si>
  <si>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</si>
  <si>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</si>
  <si>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</si>
  <si>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</si>
  <si>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</si>
  <si>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</si>
  <si>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</si>
  <si>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</si>
  <si>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</si>
  <si>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</si>
  <si>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</si>
  <si>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</si>
  <si>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</si>
  <si>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</si>
  <si>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</si>
  <si>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</si>
  <si>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</si>
  <si>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</si>
  <si>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</si>
  <si>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</si>
  <si>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</si>
  <si>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</si>
  <si>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</si>
  <si>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</si>
  <si>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</si>
  <si>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</si>
  <si>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</si>
  <si>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</si>
  <si>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</si>
  <si>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</si>
  <si>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</si>
  <si>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</si>
  <si>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</si>
  <si>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</si>
  <si>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</si>
  <si>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</si>
  <si>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</si>
  <si>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</si>
  <si>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</si>
  <si>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</si>
  <si>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</si>
  <si>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</si>
  <si>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</si>
  <si>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</si>
  <si>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</si>
  <si>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</si>
  <si>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</si>
  <si>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</si>
  <si>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</si>
  <si>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</si>
  <si>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</si>
  <si>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</si>
  <si>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</si>
  <si>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</si>
  <si>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</si>
  <si>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</si>
  <si>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</si>
  <si>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</si>
  <si>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</si>
  <si>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</si>
  <si>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</si>
  <si>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</si>
  <si>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</si>
  <si>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</si>
  <si>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</si>
  <si>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</si>
  <si>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</si>
  <si>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</si>
  <si>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</si>
  <si>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</si>
  <si>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</si>
  <si>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</si>
  <si>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</si>
  <si>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</si>
  <si>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</si>
  <si>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</si>
  <si>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</si>
  <si>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</si>
  <si>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</si>
  <si>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</si>
  <si>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</si>
  <si>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</si>
  <si>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</si>
  <si>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</si>
  <si>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</si>
  <si>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</si>
  <si>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</si>
  <si>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</si>
  <si>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</si>
  <si>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</si>
  <si>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</si>
  <si>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</si>
  <si>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</si>
  <si>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</si>
  <si>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</si>
  <si>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</si>
  <si>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</si>
  <si>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</si>
  <si>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</si>
  <si>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</si>
  <si>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</si>
  <si>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</si>
  <si>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</si>
  <si>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</si>
  <si>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</si>
  <si>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</si>
  <si>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</si>
  <si>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</si>
  <si>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</si>
  <si>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</si>
  <si>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</si>
  <si>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</si>
  <si>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</si>
  <si>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</si>
  <si>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</si>
  <si>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</si>
  <si>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</si>
  <si>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</si>
  <si>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</si>
  <si>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</si>
  <si>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</si>
  <si>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</si>
  <si>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</si>
  <si>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</si>
  <si>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</si>
  <si>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</si>
  <si>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</si>
  <si>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</si>
  <si>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</si>
  <si>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</si>
  <si>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</si>
  <si>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</si>
  <si>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</si>
  <si>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</si>
  <si>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</si>
  <si>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</si>
  <si>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</si>
  <si>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</si>
  <si>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</si>
  <si>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</si>
  <si>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</si>
  <si>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</si>
  <si>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</si>
  <si>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</si>
  <si>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</si>
  <si>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</si>
  <si>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</si>
  <si>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</si>
  <si>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</si>
  <si>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</si>
  <si>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</si>
  <si>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</si>
  <si>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</si>
  <si>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</si>
  <si>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</si>
  <si>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</si>
  <si>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</si>
  <si>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</si>
  <si>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</si>
  <si>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</si>
  <si>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</si>
  <si>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</si>
  <si>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</si>
  <si>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</si>
  <si>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</si>
  <si>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</si>
  <si>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</si>
  <si>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</si>
  <si>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</si>
  <si>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</si>
  <si>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</si>
  <si>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</si>
  <si>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</si>
  <si>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</si>
  <si>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</si>
  <si>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</si>
  <si>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</si>
  <si>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</si>
  <si>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</si>
  <si>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</si>
  <si>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</si>
  <si>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</si>
  <si>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</si>
  <si>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</si>
  <si>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</si>
  <si>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</si>
  <si>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</si>
  <si>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</si>
  <si>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</si>
  <si>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</si>
  <si>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</si>
  <si>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</si>
  <si>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</si>
  <si>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</si>
  <si>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</si>
  <si>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</si>
  <si>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</si>
  <si>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</si>
  <si>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</si>
  <si>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</si>
  <si>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</si>
  <si>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</si>
  <si>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</si>
  <si>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</si>
  <si>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</si>
  <si>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</si>
  <si>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</si>
  <si>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</si>
  <si>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</si>
  <si>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</si>
  <si>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</si>
  <si>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</si>
  <si>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</si>
  <si>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</si>
  <si>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</si>
  <si>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</si>
  <si>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</si>
  <si>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</si>
  <si>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</si>
  <si>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</si>
  <si>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</si>
  <si>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</si>
  <si>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</si>
  <si>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</si>
  <si>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</si>
  <si>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</si>
  <si>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</si>
  <si>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</si>
  <si>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</si>
  <si>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</si>
  <si>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</si>
  <si>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</si>
  <si>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</si>
  <si>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</si>
  <si>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</si>
  <si>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</si>
  <si>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</si>
  <si>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</si>
  <si>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</si>
  <si>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</si>
  <si>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</si>
  <si>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</si>
  <si>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</si>
  <si>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</si>
  <si>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</si>
  <si>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</si>
  <si>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</si>
  <si>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</si>
  <si>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</si>
  <si>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</si>
  <si>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</si>
  <si>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</si>
  <si>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</si>
  <si>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</si>
  <si>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</si>
  <si>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</si>
  <si>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</si>
  <si>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</si>
  <si>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</si>
  <si>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</si>
  <si>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</si>
  <si>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</si>
  <si>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</si>
  <si>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</si>
  <si>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</si>
  <si>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</si>
  <si>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</si>
  <si>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</si>
  <si>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</si>
  <si>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</si>
  <si>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</si>
  <si>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</si>
  <si>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</si>
  <si>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</si>
  <si>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</si>
  <si>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</si>
  <si>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</si>
  <si>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</si>
  <si>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</si>
  <si>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</si>
  <si>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</si>
  <si>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</si>
  <si>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</si>
  <si>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</si>
  <si>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</si>
  <si>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</si>
  <si>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</si>
  <si>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</si>
  <si>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</si>
  <si>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</si>
  <si>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</si>
  <si>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</si>
  <si>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</si>
  <si>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</si>
  <si>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</si>
  <si>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</si>
  <si>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</si>
  <si>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</si>
  <si>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</si>
  <si>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</si>
  <si>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</si>
  <si>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</si>
  <si>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</si>
  <si>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</si>
  <si>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</si>
  <si>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</si>
  <si>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</si>
  <si>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</si>
  <si>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</si>
  <si>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</si>
  <si>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</si>
  <si>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</si>
  <si>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</si>
  <si>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</si>
  <si>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</si>
  <si>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</si>
  <si>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</si>
  <si>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</si>
  <si>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</si>
  <si>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</si>
  <si>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</si>
  <si>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</si>
  <si>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</si>
  <si>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</si>
  <si>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</si>
  <si>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</si>
  <si>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</si>
  <si>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</si>
  <si>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</si>
  <si>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</si>
  <si>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</si>
  <si>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</si>
  <si>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</si>
  <si>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</si>
  <si>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</si>
  <si>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</si>
  <si>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</si>
  <si>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</si>
  <si>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</si>
  <si>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</si>
  <si>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</si>
  <si>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</si>
  <si>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</si>
  <si>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</si>
  <si>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</si>
  <si>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</si>
  <si>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</si>
  <si>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</si>
  <si>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</si>
  <si>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</si>
  <si>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</si>
  <si>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</si>
  <si>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</si>
  <si>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</si>
  <si>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</si>
  <si>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</si>
  <si>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</si>
  <si>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</si>
  <si>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</si>
  <si>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</si>
  <si>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</si>
  <si>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</si>
  <si>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</si>
  <si>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</si>
  <si>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</si>
  <si>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</si>
  <si>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</si>
  <si>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</si>
  <si>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</si>
  <si>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</si>
  <si>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</si>
  <si>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</si>
  <si>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</si>
  <si>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</si>
  <si>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</si>
  <si>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</si>
  <si>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</si>
  <si>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</si>
  <si>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</si>
  <si>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</si>
  <si>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</si>
  <si>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</si>
  <si>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</si>
  <si>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</si>
  <si>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</si>
  <si>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</si>
  <si>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</si>
  <si>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</si>
  <si>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</si>
  <si>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</si>
  <si>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</si>
  <si>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</si>
  <si>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</si>
  <si>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</si>
  <si>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</si>
  <si>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</si>
  <si>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</si>
  <si>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</si>
  <si>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</si>
  <si>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</si>
  <si>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</si>
  <si>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</si>
  <si>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</si>
  <si>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</si>
  <si>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</si>
  <si>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</si>
  <si>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</si>
  <si>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</si>
  <si>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</si>
  <si>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</si>
  <si>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</si>
  <si>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</si>
  <si>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</si>
  <si>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</si>
  <si>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</si>
  <si>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</si>
  <si>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</si>
  <si>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</si>
  <si>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</si>
  <si>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</si>
  <si>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</si>
  <si>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</si>
  <si>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</si>
  <si>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</si>
  <si>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</si>
  <si>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</si>
  <si>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</si>
  <si>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</si>
  <si>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</si>
  <si>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</si>
  <si>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</si>
  <si>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</si>
  <si>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</si>
  <si>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</si>
  <si>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</si>
  <si>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</si>
  <si>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</si>
  <si>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</si>
  <si>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</si>
  <si>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</si>
  <si>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</si>
  <si>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</si>
  <si>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</si>
  <si>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</si>
  <si>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</si>
  <si>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</si>
  <si>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</si>
  <si>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</si>
  <si>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</si>
  <si>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</si>
  <si>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</si>
  <si>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</si>
  <si>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</si>
  <si>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</si>
  <si>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</si>
  <si>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</si>
  <si>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</si>
  <si>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</si>
  <si>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</si>
  <si>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</si>
  <si>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</si>
  <si>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</si>
  <si>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</si>
  <si>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</si>
  <si>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</si>
  <si>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</si>
  <si>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</si>
  <si>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</si>
  <si>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</si>
  <si>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</si>
  <si>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</si>
  <si>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</si>
  <si>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</si>
  <si>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</si>
  <si>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</si>
  <si>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</si>
  <si>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</si>
  <si>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</si>
  <si>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</si>
  <si>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</si>
  <si>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</si>
  <si>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</si>
  <si>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</si>
  <si>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</si>
  <si>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</si>
  <si>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</si>
  <si>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</si>
  <si>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</si>
  <si>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</si>
  <si>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</si>
  <si>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</si>
  <si>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</si>
  <si>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</si>
  <si>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</si>
  <si>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</si>
  <si>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</si>
  <si>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</si>
  <si>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</si>
  <si>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</si>
  <si>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</si>
  <si>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</si>
  <si>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</si>
  <si>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</si>
  <si>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</si>
  <si>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</si>
  <si>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</si>
  <si>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</si>
  <si>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</si>
  <si>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</si>
  <si>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</si>
  <si>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</si>
  <si>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</si>
  <si>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</si>
  <si>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</si>
  <si>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</si>
  <si>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</si>
  <si>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</si>
  <si>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</si>
  <si>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</si>
  <si>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</si>
  <si>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</si>
  <si>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</si>
  <si>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</si>
  <si>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</si>
  <si>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</si>
  <si>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</si>
  <si>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</si>
  <si>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</si>
  <si>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</si>
  <si>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</si>
  <si>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</si>
  <si>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</si>
  <si>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</si>
  <si>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</si>
  <si>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</si>
  <si>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</si>
  <si>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</si>
  <si>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</si>
  <si>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</si>
  <si>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</si>
  <si>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</si>
  <si>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</si>
  <si>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</si>
  <si>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</si>
  <si>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</si>
  <si>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</si>
  <si>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</si>
  <si>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</si>
  <si>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</si>
  <si>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</si>
  <si>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</si>
  <si>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</si>
  <si>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</si>
  <si>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</si>
  <si>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</si>
  <si>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</si>
  <si>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</si>
  <si>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</si>
  <si>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</si>
  <si>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</si>
  <si>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</si>
  <si>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</si>
  <si>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</si>
  <si>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</si>
  <si>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</si>
  <si>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</si>
  <si>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</si>
  <si>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</si>
  <si>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</si>
  <si>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</si>
  <si>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</si>
  <si>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</si>
  <si>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</si>
  <si>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</si>
  <si>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</si>
  <si>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</si>
  <si>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</si>
  <si>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</si>
  <si>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</si>
  <si>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</si>
  <si>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</si>
  <si>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</si>
  <si>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</si>
  <si>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</si>
  <si>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</si>
  <si>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</si>
  <si>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</si>
  <si>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</si>
  <si>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</si>
  <si>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</si>
  <si>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</si>
  <si>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</si>
  <si>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</si>
  <si>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</si>
  <si>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</si>
  <si>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</si>
  <si>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</si>
  <si>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</si>
  <si>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</si>
  <si>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</si>
  <si>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</si>
  <si>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</si>
  <si>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</si>
  <si>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</si>
  <si>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</si>
  <si>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</si>
  <si>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</si>
  <si>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</si>
  <si>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</si>
  <si>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</si>
  <si>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</si>
  <si>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</si>
  <si>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</si>
  <si>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</si>
  <si>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</si>
  <si>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</si>
  <si>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</si>
  <si>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</si>
  <si>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</si>
  <si>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</si>
  <si>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</si>
  <si>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</si>
  <si>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</si>
  <si>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</si>
  <si>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</si>
  <si>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</si>
  <si>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</si>
  <si>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</si>
  <si>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</si>
  <si>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</si>
  <si>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</si>
  <si>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</si>
  <si>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</si>
  <si>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</si>
  <si>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</si>
  <si>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</si>
  <si>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</si>
  <si>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</si>
  <si>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</si>
  <si>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</si>
  <si>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</si>
  <si>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</si>
  <si>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</si>
  <si>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</si>
  <si>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</si>
  <si>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</si>
  <si>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</si>
  <si>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</si>
  <si>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</si>
  <si>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</si>
  <si>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</si>
  <si>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</si>
  <si>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</si>
  <si>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</si>
  <si>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</si>
  <si>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</si>
  <si>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</si>
  <si>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</si>
  <si>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</si>
  <si>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</si>
  <si>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</si>
  <si>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</si>
  <si>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</si>
  <si>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</si>
  <si>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</si>
  <si>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</si>
  <si>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</si>
  <si>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</si>
  <si>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</si>
  <si>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</si>
  <si>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</si>
  <si>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</si>
  <si>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</si>
  <si>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</si>
  <si>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</si>
  <si>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</si>
  <si>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</si>
  <si>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</si>
  <si>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</si>
  <si>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</si>
  <si>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</si>
  <si>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</si>
  <si>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</si>
  <si>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</si>
  <si>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</si>
  <si>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</si>
  <si>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</si>
  <si>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</si>
  <si>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</si>
  <si>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</si>
  <si>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</si>
  <si>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</si>
  <si>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</si>
  <si>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</si>
  <si>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</si>
  <si>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</si>
  <si>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</si>
  <si>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</si>
  <si>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</si>
  <si>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</si>
  <si>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</si>
  <si>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</si>
  <si>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</si>
  <si>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</si>
  <si>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</si>
  <si>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</si>
  <si>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</si>
  <si>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</si>
  <si>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</si>
  <si>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</si>
  <si>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</si>
  <si>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</si>
  <si>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</si>
  <si>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</si>
  <si>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</si>
  <si>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</si>
  <si>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</si>
  <si>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</si>
  <si>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</si>
  <si>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</si>
  <si>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</si>
  <si>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</si>
  <si>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</si>
  <si>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</si>
  <si>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</si>
  <si>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</si>
  <si>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</si>
  <si>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</si>
  <si>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</si>
  <si>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</si>
  <si>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</si>
  <si>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</si>
  <si>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</si>
  <si>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</si>
  <si>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</si>
  <si>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</si>
  <si>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</si>
  <si>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</si>
  <si>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</si>
  <si>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</si>
  <si>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</si>
  <si>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</si>
  <si>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</si>
  <si>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</si>
  <si>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</si>
  <si>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</si>
  <si>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</si>
  <si>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</si>
  <si>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</si>
  <si>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</si>
  <si>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</si>
  <si>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</si>
  <si>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</si>
  <si>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</si>
  <si>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</si>
  <si>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</si>
  <si>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</si>
  <si>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</si>
  <si>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</si>
  <si>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</si>
  <si>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</si>
  <si>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</si>
  <si>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</si>
  <si>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</si>
  <si>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</si>
  <si>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</si>
  <si>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</si>
  <si>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</si>
  <si>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</si>
  <si>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</si>
  <si>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</si>
  <si>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</si>
  <si>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</si>
  <si>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</si>
  <si>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</si>
  <si>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</si>
  <si>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</si>
  <si>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</si>
  <si>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</si>
  <si>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</si>
  <si>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</si>
  <si>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</si>
  <si>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</si>
  <si>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</si>
  <si>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</si>
  <si>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</si>
  <si>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</si>
  <si>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</si>
  <si>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</si>
  <si>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</si>
  <si>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</si>
  <si>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</si>
  <si>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</si>
  <si>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</si>
  <si>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</si>
  <si>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</si>
  <si>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</si>
  <si>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</si>
  <si>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</si>
  <si>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</si>
  <si>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</si>
  <si>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</si>
  <si>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</si>
  <si>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</si>
  <si>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</si>
  <si>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</si>
  <si>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</si>
  <si>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</si>
  <si>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</si>
  <si>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</si>
  <si>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</si>
  <si>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</si>
  <si>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</si>
  <si>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</si>
  <si>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</si>
  <si>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</si>
  <si>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</si>
  <si>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</si>
  <si>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</si>
  <si>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</si>
  <si>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</si>
  <si>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</si>
  <si>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</si>
  <si>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</si>
  <si>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</si>
  <si>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</si>
  <si>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</si>
  <si>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</si>
  <si>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</si>
  <si>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</si>
  <si>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</si>
  <si>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</si>
  <si>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</si>
  <si>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</si>
  <si>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</si>
  <si>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</si>
  <si>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</si>
  <si>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</si>
  <si>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</si>
  <si>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</si>
  <si>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</si>
  <si>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</si>
  <si>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</si>
  <si>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</si>
  <si>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</si>
  <si>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</si>
  <si>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</si>
  <si>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</si>
  <si>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</si>
  <si>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</si>
  <si>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</si>
  <si>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</si>
  <si>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</si>
  <si>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</si>
  <si>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</si>
  <si>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</si>
  <si>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</si>
  <si>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</si>
  <si>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</si>
  <si>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</si>
  <si>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</si>
  <si>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</si>
  <si>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</si>
  <si>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</si>
  <si>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</si>
  <si>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</si>
  <si>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</si>
  <si>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</si>
  <si>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</si>
  <si>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</si>
  <si>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</si>
  <si>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</si>
  <si>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</si>
  <si>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</si>
  <si>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</si>
  <si>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</si>
  <si>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</si>
  <si>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</si>
  <si>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</si>
  <si>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</si>
  <si>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</si>
  <si>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</si>
  <si>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</si>
  <si>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</si>
  <si>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</si>
  <si>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</si>
  <si>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</si>
  <si>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</si>
  <si>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</si>
  <si>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</si>
  <si>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</si>
  <si>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</si>
  <si>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</si>
  <si>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</si>
  <si>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</si>
  <si>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</si>
  <si>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</si>
  <si>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</si>
  <si>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</si>
  <si>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</si>
  <si>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</si>
  <si>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</si>
  <si>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</si>
  <si>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</si>
  <si>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</si>
  <si>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</si>
  <si>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</si>
  <si>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</si>
  <si>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</si>
  <si>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</si>
  <si>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</si>
  <si>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</si>
  <si>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</si>
  <si>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</si>
  <si>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</si>
  <si>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</si>
  <si>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</si>
  <si>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</si>
  <si>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</si>
  <si>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</si>
  <si>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</si>
  <si>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</si>
  <si>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</si>
  <si>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</si>
  <si>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</si>
  <si>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</si>
  <si>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</si>
  <si>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</si>
  <si>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</si>
  <si>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</si>
  <si>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</si>
  <si>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</si>
  <si>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</si>
  <si>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</si>
  <si>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</si>
  <si>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</si>
  <si>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</si>
  <si>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</si>
  <si>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</si>
  <si>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</si>
  <si>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</si>
  <si>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</si>
  <si>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</si>
  <si>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</si>
  <si>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</si>
  <si>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</si>
  <si>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</si>
  <si>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</si>
  <si>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</si>
  <si>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</si>
  <si>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</si>
  <si>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</si>
  <si>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</si>
  <si>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</si>
  <si>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</si>
  <si>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</si>
  <si>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</si>
  <si>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</si>
  <si>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</si>
  <si>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</si>
  <si>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</si>
  <si>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</si>
  <si>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</si>
  <si>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</si>
  <si>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</si>
  <si>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</si>
  <si>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</si>
  <si>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</si>
  <si>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</si>
  <si>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</si>
  <si>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</si>
  <si>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</si>
  <si>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</si>
  <si>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</si>
  <si>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</si>
  <si>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</si>
  <si>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</si>
  <si>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</si>
  <si>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</si>
  <si>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</si>
  <si>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</si>
  <si>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</si>
  <si>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</si>
  <si>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</si>
  <si>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</si>
  <si>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</si>
  <si>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</si>
  <si>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</si>
  <si>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</si>
  <si>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</si>
  <si>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</si>
  <si>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</si>
  <si>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</si>
  <si>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</si>
  <si>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</si>
  <si>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</si>
  <si>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</si>
  <si>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</si>
  <si>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</si>
  <si>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</si>
  <si>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</si>
  <si>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</si>
  <si>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</si>
  <si>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</si>
  <si>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</si>
  <si>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</si>
  <si>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</si>
  <si>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</si>
  <si>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</si>
  <si>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</si>
  <si>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</si>
  <si>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</si>
  <si>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</si>
  <si>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</si>
  <si>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</si>
  <si>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</si>
  <si>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</si>
  <si>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</si>
  <si>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</si>
  <si>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</si>
  <si>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</si>
  <si>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</si>
  <si>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</si>
  <si>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</si>
  <si>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</si>
  <si>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</si>
  <si>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</si>
  <si>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</si>
  <si>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</si>
  <si>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</si>
  <si>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</si>
  <si>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</si>
  <si>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</si>
  <si>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</si>
  <si>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</si>
  <si>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</si>
  <si>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</si>
  <si>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</si>
  <si>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</si>
  <si>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</si>
  <si>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</si>
  <si>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</si>
  <si>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</si>
  <si>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</si>
  <si>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</si>
  <si>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</si>
  <si>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</si>
  <si>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</si>
  <si>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</si>
  <si>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</si>
  <si>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</si>
  <si>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</si>
  <si>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</si>
  <si>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</si>
  <si>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</si>
  <si>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</si>
  <si>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</si>
  <si>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</si>
  <si>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</si>
  <si>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</si>
  <si>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</si>
  <si>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</si>
  <si>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</si>
  <si>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</si>
  <si>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</si>
  <si>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</si>
  <si>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</si>
  <si>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</si>
  <si>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</si>
  <si>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</si>
  <si>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</si>
  <si>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</si>
  <si>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</si>
  <si>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</si>
  <si>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</si>
  <si>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</si>
  <si>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</si>
  <si>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</si>
  <si>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</si>
  <si>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</si>
  <si>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</si>
  <si>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</si>
  <si>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</si>
  <si>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</si>
  <si>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</si>
  <si>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</si>
  <si>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</si>
  <si>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</si>
  <si>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</si>
  <si>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</si>
  <si>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</si>
  <si>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</si>
  <si>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</si>
  <si>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</si>
  <si>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</si>
  <si>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</si>
  <si>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</si>
  <si>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</si>
  <si>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</si>
  <si>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</si>
  <si>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</si>
  <si>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</si>
  <si>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</si>
  <si>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</si>
  <si>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</si>
  <si>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</si>
  <si>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</si>
  <si>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</si>
  <si>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</si>
  <si>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</si>
  <si>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</si>
  <si>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</si>
  <si>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</si>
  <si>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</si>
  <si>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</si>
  <si>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</si>
  <si>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</si>
  <si>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</si>
  <si>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</si>
  <si>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</si>
  <si>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</si>
  <si>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</si>
  <si>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</si>
  <si>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</si>
  <si>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</si>
  <si>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</si>
  <si>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</si>
  <si>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</si>
  <si>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</si>
  <si>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</si>
  <si>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</si>
  <si>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</si>
  <si>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</si>
  <si>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</si>
  <si>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</si>
  <si>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</si>
  <si>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</si>
  <si>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</si>
  <si>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</si>
  <si>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</si>
  <si>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</si>
  <si>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</si>
  <si>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</si>
  <si>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</si>
  <si>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</si>
  <si>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</si>
  <si>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</si>
  <si>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</si>
  <si>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</si>
  <si>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</si>
  <si>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</si>
  <si>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</si>
  <si>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</si>
  <si>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</si>
  <si>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</si>
  <si>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</si>
  <si>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</si>
  <si>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</si>
  <si>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</si>
  <si>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</si>
  <si>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</si>
  <si>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</si>
  <si>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</si>
  <si>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</si>
  <si>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</si>
  <si>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</si>
  <si>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</si>
  <si>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</si>
  <si>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</si>
  <si>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</si>
  <si>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</si>
  <si>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</si>
  <si>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</si>
  <si>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</si>
  <si>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</si>
  <si>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</si>
  <si>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</si>
  <si>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</si>
  <si>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</si>
  <si>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</si>
  <si>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</si>
  <si>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</si>
  <si>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</si>
  <si>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</si>
  <si>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</si>
  <si>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</si>
  <si>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</si>
  <si>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</si>
  <si>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</si>
  <si>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</si>
  <si>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</si>
  <si>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</si>
  <si>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</si>
  <si>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</si>
  <si>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</si>
  <si>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</si>
  <si>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</si>
  <si>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</si>
  <si>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</si>
  <si>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</si>
  <si>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</si>
  <si>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</si>
  <si>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</si>
  <si>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</si>
  <si>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</si>
  <si>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</si>
  <si>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</si>
  <si>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</si>
  <si>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</si>
  <si>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</si>
  <si>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</si>
  <si>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</si>
  <si>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</si>
  <si>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</si>
  <si>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</si>
  <si>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</si>
  <si>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</si>
  <si>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</si>
  <si>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</si>
  <si>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</si>
  <si>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</si>
  <si>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</si>
  <si>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</si>
  <si>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</si>
  <si>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</si>
  <si>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</si>
  <si>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</si>
  <si>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</si>
  <si>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</si>
  <si>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</si>
  <si>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</si>
  <si>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</si>
  <si>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</si>
  <si>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</si>
  <si>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</si>
  <si>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</si>
  <si>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</si>
  <si>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</si>
  <si>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</si>
  <si>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</si>
  <si>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</si>
  <si>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</si>
  <si>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</si>
  <si>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</si>
  <si>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</si>
  <si>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</si>
  <si>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</si>
  <si>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</si>
  <si>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</si>
  <si>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</si>
  <si>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</si>
  <si>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</si>
  <si>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</si>
  <si>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</si>
  <si>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</si>
  <si>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</si>
  <si>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</si>
  <si>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</si>
  <si>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</si>
  <si>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</si>
  <si>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</si>
  <si>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</si>
  <si>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</si>
  <si>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</si>
  <si>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</si>
  <si>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</si>
  <si>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</si>
  <si>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</si>
  <si>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</si>
  <si>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</si>
  <si>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</si>
  <si>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</si>
  <si>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</si>
  <si>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</si>
  <si>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</si>
  <si>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</si>
  <si>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</si>
  <si>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</si>
  <si>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</si>
  <si>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</si>
  <si>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</si>
  <si>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</si>
  <si>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</si>
  <si>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</si>
  <si>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</si>
  <si>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</si>
  <si>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</si>
  <si>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</si>
  <si>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</si>
  <si>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</si>
  <si>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</si>
  <si>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</si>
  <si>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</si>
  <si>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</si>
  <si>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</si>
  <si>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</si>
  <si>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</si>
  <si>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</si>
  <si>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</si>
  <si>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</si>
  <si>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</si>
  <si>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</si>
  <si>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</si>
  <si>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</si>
  <si>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</si>
  <si>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</si>
  <si>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</si>
  <si>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</si>
  <si>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</si>
  <si>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</si>
  <si>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</si>
  <si>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</si>
  <si>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</si>
  <si>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</si>
  <si>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</si>
  <si>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</si>
  <si>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</si>
  <si>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</si>
  <si>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</si>
  <si>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</si>
  <si>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</si>
  <si>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</si>
  <si>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</si>
  <si>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</si>
  <si>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</si>
  <si>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</si>
  <si>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</si>
  <si>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</si>
  <si>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</si>
  <si>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</si>
  <si>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</si>
  <si>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</si>
  <si>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</si>
  <si>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</si>
  <si>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</si>
  <si>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</si>
  <si>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</si>
  <si>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</si>
  <si>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</si>
  <si>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</si>
  <si>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</si>
  <si>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</si>
  <si>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</si>
  <si>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</si>
  <si>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</si>
  <si>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</si>
  <si>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</si>
  <si>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</si>
  <si>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</si>
  <si>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</si>
  <si>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</si>
  <si>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</si>
  <si>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</si>
  <si>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</si>
  <si>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</si>
  <si>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</si>
  <si>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</si>
  <si>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</si>
  <si>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</si>
  <si>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</si>
  <si>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</si>
  <si>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</si>
  <si>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</si>
  <si>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</si>
  <si>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</si>
  <si>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</si>
  <si>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</si>
  <si>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</si>
  <si>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</si>
  <si>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</si>
  <si>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</si>
  <si>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</si>
  <si>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</si>
  <si>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</si>
  <si>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</si>
  <si>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</si>
  <si>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</si>
  <si>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</si>
  <si>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</si>
  <si>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</si>
  <si>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</si>
  <si>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</si>
  <si>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</si>
  <si>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</si>
  <si>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</si>
  <si>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</si>
  <si>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</si>
  <si>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</si>
  <si>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</si>
  <si>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</si>
  <si>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</si>
  <si>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</si>
  <si>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</si>
  <si>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</si>
  <si>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</si>
  <si>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</si>
  <si>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</si>
  <si>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</si>
  <si>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</si>
  <si>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</si>
  <si>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</si>
  <si>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</si>
  <si>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</si>
  <si>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</si>
  <si>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</si>
  <si>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</si>
  <si>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</si>
  <si>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</si>
  <si>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</si>
  <si>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</si>
  <si>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</si>
  <si>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</si>
  <si>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</si>
  <si>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</si>
  <si>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</si>
  <si>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</si>
  <si>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</si>
  <si>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</si>
  <si>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</si>
  <si>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</si>
  <si>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</si>
  <si>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</si>
  <si>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</si>
  <si>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</si>
  <si>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</si>
  <si>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</si>
  <si>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</si>
  <si>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</si>
  <si>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</si>
  <si>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</si>
  <si>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</si>
  <si>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</si>
  <si>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</si>
  <si>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</si>
  <si>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</si>
  <si>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</si>
  <si>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</si>
  <si>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</si>
  <si>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</si>
  <si>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</si>
  <si>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</si>
  <si>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</si>
  <si>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</si>
  <si>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</si>
  <si>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</si>
  <si>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</si>
  <si>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</si>
  <si>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</si>
  <si>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</si>
  <si>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</si>
  <si>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</si>
  <si>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</si>
  <si>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</si>
  <si>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</si>
  <si>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</si>
  <si>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</si>
  <si>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</si>
  <si>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</si>
  <si>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</si>
  <si>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</si>
  <si>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</si>
  <si>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</si>
  <si>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</si>
  <si>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</si>
  <si>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</si>
  <si>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</si>
  <si>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</si>
  <si>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</si>
  <si>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</si>
  <si>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</si>
  <si>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</si>
  <si>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</si>
  <si>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</si>
  <si>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</si>
  <si>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</si>
  <si>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</si>
  <si>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</si>
  <si>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</si>
  <si>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</si>
  <si>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</si>
  <si>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</si>
  <si>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</si>
  <si>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</si>
  <si>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</si>
  <si>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</si>
  <si>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</si>
  <si>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</si>
  <si>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</si>
  <si>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</si>
  <si>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</si>
  <si>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</si>
  <si>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</si>
  <si>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</si>
  <si>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</si>
  <si>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</si>
  <si>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</si>
  <si>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</si>
  <si>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</si>
  <si>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</si>
  <si>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</si>
  <si>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</si>
  <si>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</si>
  <si>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</si>
  <si>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</si>
  <si>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</si>
  <si>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</si>
  <si>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</si>
  <si>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</si>
  <si>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</si>
  <si>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</si>
  <si>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</si>
  <si>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</si>
  <si>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</si>
  <si>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</si>
  <si>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</si>
  <si>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</si>
  <si>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</si>
  <si>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</si>
  <si>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</si>
  <si>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</si>
  <si>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</si>
  <si>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</si>
  <si>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</si>
  <si>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</si>
  <si>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</si>
  <si>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</si>
  <si>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</si>
  <si>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</si>
  <si>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</si>
  <si>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</si>
  <si>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</si>
  <si>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</si>
  <si>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</si>
  <si>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</si>
  <si>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</si>
  <si>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</si>
  <si>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</si>
  <si>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</si>
  <si>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</si>
  <si>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</si>
  <si>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</si>
  <si>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</si>
  <si>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</si>
  <si>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</si>
  <si>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</si>
  <si>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</si>
  <si>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</si>
  <si>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</si>
  <si>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</si>
  <si>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</si>
  <si>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</si>
  <si>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</si>
  <si>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</si>
  <si>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</si>
  <si>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</si>
  <si>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</si>
  <si>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</si>
  <si>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</si>
  <si>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</si>
  <si>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</si>
  <si>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</si>
  <si>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</si>
  <si>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</si>
  <si>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</si>
  <si>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</si>
  <si>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</si>
  <si>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</si>
  <si>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</si>
  <si>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</si>
  <si>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</si>
  <si>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</si>
  <si>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</si>
  <si>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</si>
  <si>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</si>
  <si>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</si>
  <si>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</si>
  <si>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</si>
  <si>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</si>
  <si>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</si>
  <si>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</si>
  <si>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</si>
  <si>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</si>
  <si>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</si>
  <si>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</si>
  <si>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</si>
  <si>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</si>
  <si>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</si>
  <si>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</si>
  <si>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</si>
  <si>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</si>
  <si>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</si>
  <si>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</si>
  <si>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</si>
  <si>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</si>
  <si>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</si>
  <si>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</si>
  <si>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</si>
  <si>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</si>
  <si>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</si>
  <si>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</si>
  <si>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</si>
  <si>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</si>
  <si>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</si>
  <si>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</si>
  <si>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</si>
  <si>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</si>
  <si>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</si>
  <si>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</si>
  <si>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</si>
  <si>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</si>
  <si>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</si>
  <si>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</si>
  <si>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</si>
  <si>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</si>
  <si>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</si>
  <si>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</si>
  <si>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</si>
  <si>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</si>
  <si>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</si>
  <si>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</si>
  <si>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</si>
  <si>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</si>
  <si>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</si>
  <si>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</si>
  <si>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</si>
  <si>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</si>
  <si>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</si>
  <si>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</si>
  <si>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</si>
  <si>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</si>
  <si>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</si>
  <si>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</si>
  <si>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</si>
  <si>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</si>
  <si>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</si>
  <si>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</si>
  <si>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</si>
  <si>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</si>
  <si>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</si>
  <si>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</si>
  <si>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</si>
  <si>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</si>
  <si>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</si>
  <si>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</si>
  <si>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</si>
  <si>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</si>
  <si>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</si>
  <si>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</si>
  <si>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</si>
  <si>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</si>
  <si>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</si>
  <si>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</si>
  <si>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</si>
  <si>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</si>
  <si>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</si>
  <si>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</si>
  <si>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</si>
  <si>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</si>
  <si>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</si>
  <si>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</si>
  <si>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</si>
  <si>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</si>
  <si>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</si>
  <si>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</si>
  <si>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</si>
  <si>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</si>
  <si>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</si>
  <si>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</si>
  <si>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</si>
  <si>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</si>
  <si>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</si>
  <si>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</si>
  <si>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</si>
  <si>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</si>
  <si>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</si>
  <si>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</si>
  <si>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</si>
  <si>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</si>
  <si>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</si>
  <si>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</si>
  <si>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</si>
  <si>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</si>
  <si>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</si>
  <si>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</si>
  <si>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</si>
  <si>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</si>
  <si>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</si>
  <si>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</si>
  <si>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</si>
  <si>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</si>
  <si>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</si>
  <si>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</si>
  <si>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</si>
  <si>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</si>
  <si>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</si>
  <si>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</si>
  <si>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</si>
  <si>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</si>
  <si>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</si>
  <si>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</si>
  <si>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</si>
  <si>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</si>
  <si>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</si>
  <si>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</si>
  <si>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</si>
  <si>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</si>
  <si>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</si>
  <si>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</si>
  <si>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</si>
  <si>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</si>
  <si>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</si>
  <si>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</si>
  <si>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</si>
  <si>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</si>
  <si>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</si>
  <si>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</si>
  <si>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</si>
  <si>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</si>
  <si>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</si>
  <si>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</si>
  <si>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</si>
  <si>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</si>
  <si>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</si>
  <si>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</si>
  <si>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</si>
  <si>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</si>
  <si>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</si>
  <si>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</si>
  <si>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</si>
  <si>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</si>
  <si>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</si>
  <si>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</si>
  <si>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</si>
  <si>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</si>
  <si>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</si>
  <si>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</si>
  <si>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</si>
  <si>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</si>
  <si>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</si>
  <si>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</si>
  <si>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</si>
  <si>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</si>
  <si>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</si>
  <si>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</si>
  <si>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</si>
  <si>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</si>
  <si>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</si>
  <si>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</si>
  <si>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</si>
  <si>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</si>
  <si>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</si>
  <si>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</si>
  <si>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</si>
  <si>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</si>
  <si>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</si>
  <si>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</si>
  <si>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</si>
  <si>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</si>
  <si>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</si>
  <si>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</si>
  <si>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</si>
  <si>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</si>
  <si>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</si>
  <si>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</si>
  <si>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</si>
  <si>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</si>
  <si>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</si>
  <si>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</si>
  <si>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</si>
  <si>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</si>
  <si>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</si>
  <si>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</si>
  <si>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</si>
  <si>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</si>
  <si>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</si>
  <si>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</si>
  <si>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</si>
  <si>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</si>
  <si>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</si>
  <si>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</si>
  <si>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</si>
  <si>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</si>
  <si>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</si>
  <si>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</si>
  <si>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</si>
  <si>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</si>
  <si>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</si>
  <si>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</si>
  <si>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</si>
  <si>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</si>
  <si>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</si>
  <si>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</si>
  <si>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</si>
  <si>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</si>
  <si>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</si>
  <si>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</si>
  <si>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</si>
  <si>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</si>
  <si>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</si>
  <si>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</si>
  <si>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</si>
  <si>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</si>
  <si>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</si>
  <si>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</si>
  <si>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</si>
  <si>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</si>
  <si>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</si>
  <si>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</si>
  <si>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</si>
  <si>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</si>
  <si>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</si>
  <si>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</si>
  <si>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</si>
  <si>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</si>
  <si>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</si>
  <si>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</si>
  <si>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</si>
  <si>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</si>
  <si>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</si>
  <si>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</si>
  <si>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</si>
  <si>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</si>
  <si>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</si>
  <si>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</si>
  <si>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</si>
  <si>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</si>
  <si>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</si>
  <si>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</si>
  <si>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</si>
  <si>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</si>
  <si>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</si>
  <si>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</si>
  <si>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</si>
  <si>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</si>
  <si>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</si>
  <si>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</si>
  <si>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</si>
  <si>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</si>
  <si>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</si>
  <si>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</si>
  <si>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</si>
  <si>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</si>
  <si>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</si>
  <si>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</si>
  <si>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</si>
  <si>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</si>
  <si>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</si>
  <si>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</si>
  <si>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</si>
  <si>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</si>
  <si>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</si>
  <si>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</si>
  <si>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</si>
  <si>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</si>
  <si>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</si>
  <si>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</si>
  <si>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</si>
  <si>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</si>
  <si>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</si>
  <si>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</si>
  <si>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</si>
  <si>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</si>
  <si>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</si>
  <si>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</si>
  <si>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</si>
  <si>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</si>
  <si>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</si>
  <si>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</si>
  <si>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</si>
  <si>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</si>
  <si>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</si>
  <si>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</si>
  <si>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</si>
  <si>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</si>
  <si>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</si>
  <si>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</si>
  <si>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</si>
  <si>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</si>
  <si>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</si>
  <si>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</si>
  <si>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</si>
  <si>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</si>
  <si>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</si>
  <si>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</si>
  <si>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</si>
  <si>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</si>
  <si>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</si>
  <si>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</si>
  <si>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</si>
  <si>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</si>
  <si>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</si>
  <si>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</si>
  <si>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</si>
  <si>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</si>
  <si>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</si>
  <si>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</si>
  <si>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</si>
  <si>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</si>
  <si>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</si>
  <si>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</si>
  <si>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</si>
  <si>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</si>
  <si>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</si>
  <si>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</si>
  <si>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</si>
  <si>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</si>
  <si>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</si>
  <si>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</si>
  <si>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</si>
  <si>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</si>
  <si>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</si>
  <si>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</si>
  <si>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</si>
  <si>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</si>
  <si>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</si>
  <si>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</si>
  <si>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</si>
  <si>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</si>
  <si>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</si>
  <si>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</si>
  <si>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</si>
  <si>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</si>
  <si>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</si>
  <si>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</si>
  <si>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</si>
  <si>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</si>
  <si>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</si>
  <si>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</si>
  <si>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</si>
  <si>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</si>
  <si>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</si>
  <si>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</si>
  <si>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</si>
  <si>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</si>
  <si>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</si>
  <si>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</si>
  <si>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</si>
  <si>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</si>
  <si>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</si>
  <si>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</si>
  <si>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</si>
  <si>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</si>
  <si>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</si>
  <si>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</si>
  <si>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</si>
  <si>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</si>
  <si>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</si>
  <si>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</si>
  <si>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</si>
  <si>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</si>
  <si>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</si>
  <si>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</si>
  <si>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</si>
  <si>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</si>
  <si>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</si>
  <si>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</si>
  <si>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</si>
  <si>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</si>
  <si>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</si>
  <si>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</si>
  <si>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</si>
  <si>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</si>
  <si>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</si>
  <si>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</si>
  <si>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</si>
  <si>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</si>
  <si>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</si>
  <si>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</si>
  <si>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</si>
  <si>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</si>
  <si>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</si>
  <si>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</si>
  <si>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</si>
  <si>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</si>
  <si>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</si>
  <si>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</si>
  <si>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</si>
  <si>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</si>
  <si>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</si>
  <si>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</si>
  <si>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</si>
  <si>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</si>
  <si>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</si>
  <si>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</si>
  <si>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</si>
  <si>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</si>
  <si>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</si>
  <si>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</si>
  <si>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</si>
  <si>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</si>
  <si>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</si>
  <si>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</si>
  <si>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</si>
  <si>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</si>
  <si>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</si>
  <si>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</si>
  <si>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</si>
  <si>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</si>
  <si>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</si>
  <si>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</si>
  <si>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</si>
  <si>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</si>
  <si>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</si>
  <si>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</si>
  <si>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</si>
  <si>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</si>
  <si>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</si>
  <si>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</si>
  <si>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</si>
  <si>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</si>
  <si>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</si>
  <si>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</si>
  <si>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</si>
  <si>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</si>
  <si>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</si>
  <si>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</si>
  <si>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</si>
  <si>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</si>
  <si>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</si>
  <si>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</si>
  <si>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</si>
  <si>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</si>
  <si>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</si>
  <si>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</si>
  <si>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</si>
  <si>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</si>
  <si>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</si>
  <si>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</si>
  <si>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</si>
  <si>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</si>
  <si>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</si>
  <si>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</si>
  <si>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</si>
  <si>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</si>
  <si>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</si>
  <si>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</si>
  <si>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</si>
  <si>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</si>
  <si>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</si>
  <si>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</si>
  <si>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</si>
  <si>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</si>
  <si>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</si>
  <si>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</si>
  <si>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</si>
  <si>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</si>
  <si>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</si>
  <si>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</si>
  <si>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</si>
  <si>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</si>
  <si>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</si>
  <si>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</si>
  <si>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</si>
  <si>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</si>
  <si>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</si>
  <si>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</si>
  <si>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</si>
  <si>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</si>
  <si>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</si>
  <si>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</si>
  <si>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</si>
  <si>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</si>
  <si>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</si>
  <si>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</si>
  <si>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</si>
  <si>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</si>
  <si>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</si>
  <si>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</si>
  <si>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</si>
  <si>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</si>
  <si>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</si>
  <si>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</si>
  <si>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</si>
  <si>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</si>
  <si>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</si>
  <si>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</si>
  <si>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</si>
  <si>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</si>
  <si>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</si>
  <si>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</si>
  <si>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</si>
  <si>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</si>
  <si>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</si>
  <si>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</si>
  <si>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</si>
  <si>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</si>
  <si>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</si>
  <si>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</si>
  <si>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</si>
  <si>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</si>
  <si>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</si>
  <si>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</si>
  <si>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</si>
  <si>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</si>
  <si>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</si>
  <si>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</si>
  <si>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</si>
  <si>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</si>
  <si>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</si>
  <si>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</si>
  <si>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</si>
  <si>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</si>
  <si>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</si>
  <si>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</si>
  <si>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</si>
  <si>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</si>
  <si>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</si>
  <si>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</si>
  <si>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</si>
  <si>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</si>
  <si>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</si>
  <si>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</si>
  <si>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</si>
  <si>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</si>
  <si>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</si>
  <si>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</si>
  <si>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</si>
  <si>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</si>
  <si>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</si>
  <si>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</si>
  <si>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</si>
  <si>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</si>
  <si>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</si>
  <si>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</si>
  <si>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</si>
  <si>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</si>
  <si>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</si>
  <si>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</si>
  <si>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</si>
  <si>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</si>
  <si>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</si>
  <si>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</si>
  <si>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</si>
  <si>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</si>
  <si>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</si>
  <si>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</si>
  <si>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</si>
  <si>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</si>
  <si>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</si>
  <si>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</si>
  <si>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</si>
  <si>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</si>
  <si>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</si>
  <si>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</si>
  <si>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</si>
  <si>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</si>
  <si>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</si>
  <si>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</si>
  <si>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</si>
  <si>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</si>
  <si>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</si>
  <si>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</si>
  <si>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</si>
  <si>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</si>
  <si>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</si>
  <si>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</si>
  <si>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</si>
  <si>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</si>
  <si>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</si>
  <si>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</si>
  <si>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</si>
  <si>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</si>
  <si>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</si>
  <si>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</si>
  <si>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</si>
  <si>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</si>
  <si>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</si>
  <si>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</si>
  <si>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</si>
  <si>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</si>
  <si>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</si>
  <si>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</si>
  <si>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</si>
  <si>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</si>
  <si>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</si>
  <si>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</si>
  <si>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</si>
  <si>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</si>
  <si>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</si>
  <si>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</si>
  <si>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</si>
  <si>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</si>
  <si>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</si>
  <si>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</si>
  <si>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</si>
  <si>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</si>
  <si>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</si>
  <si>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</si>
  <si>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</si>
  <si>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</si>
  <si>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</si>
  <si>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</si>
  <si>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</si>
  <si>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</si>
  <si>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</si>
  <si>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</si>
  <si>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</si>
  <si>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</si>
  <si>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</si>
  <si>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</si>
  <si>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</si>
  <si>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</si>
  <si>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</si>
  <si>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</si>
  <si>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</si>
  <si>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</si>
  <si>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</si>
  <si>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</si>
  <si>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</si>
  <si>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</si>
  <si>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</si>
  <si>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</si>
  <si>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</si>
  <si>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</si>
  <si>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</si>
  <si>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</si>
  <si>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</si>
  <si>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</si>
  <si>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</si>
  <si>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</si>
  <si>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</si>
  <si>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</si>
  <si>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</si>
  <si>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</si>
  <si>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</si>
  <si>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</si>
  <si>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</si>
  <si>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</si>
  <si>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</si>
  <si>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</si>
  <si>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</si>
  <si>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</si>
  <si>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</si>
  <si>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</si>
  <si>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</si>
  <si>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</si>
  <si>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</si>
  <si>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</si>
  <si>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</si>
  <si>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</si>
  <si>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</si>
  <si>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</si>
  <si>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</si>
  <si>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</si>
  <si>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</si>
  <si>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</si>
  <si>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</si>
  <si>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</si>
  <si>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</si>
  <si>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</si>
  <si>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</si>
  <si>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</si>
  <si>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</si>
  <si>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</si>
  <si>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</si>
  <si>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</si>
  <si>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</si>
  <si>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</si>
  <si>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</si>
  <si>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</si>
  <si>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</si>
  <si>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</si>
  <si>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</si>
  <si>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</si>
  <si>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</si>
  <si>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</si>
  <si>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</si>
  <si>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</si>
  <si>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</si>
  <si>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</si>
  <si>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</si>
  <si>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</si>
  <si>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</si>
  <si>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</si>
  <si>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</si>
  <si>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</si>
  <si>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</si>
  <si>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</si>
  <si>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</si>
  <si>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</si>
  <si>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</si>
  <si>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</si>
  <si>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</si>
  <si>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</si>
  <si>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</si>
  <si>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</si>
  <si>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</si>
  <si>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</si>
  <si>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</si>
  <si>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</si>
  <si>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</si>
  <si>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</si>
  <si>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</si>
  <si>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</si>
  <si>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</si>
  <si>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</si>
  <si>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</si>
  <si>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</si>
  <si>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</si>
  <si>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</si>
  <si>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</si>
  <si>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</si>
  <si>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</si>
  <si>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</si>
  <si>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</si>
  <si>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</si>
  <si>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</si>
  <si>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</si>
  <si>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</si>
  <si>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</si>
  <si>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</si>
  <si>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</si>
  <si>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</si>
  <si>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</si>
  <si>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</si>
  <si>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</si>
  <si>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</si>
  <si>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</si>
  <si>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</si>
  <si>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</si>
  <si>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</si>
  <si>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</si>
  <si>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</si>
  <si>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</si>
  <si>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</si>
  <si>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</si>
  <si>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</si>
  <si>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</si>
  <si>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</si>
  <si>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</si>
  <si>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</si>
  <si>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</si>
  <si>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</si>
  <si>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</si>
  <si>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</si>
  <si>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</si>
  <si>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</si>
  <si>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</si>
  <si>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</si>
  <si>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</si>
  <si>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</si>
  <si>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</si>
  <si>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</si>
  <si>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</si>
  <si>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</si>
  <si>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</si>
  <si>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</si>
  <si>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</si>
  <si>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</si>
  <si>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</si>
  <si>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</si>
  <si>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</si>
  <si>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</si>
  <si>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</si>
  <si>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</si>
  <si>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</si>
  <si>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</si>
  <si>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</si>
  <si>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</si>
  <si>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</si>
  <si>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</si>
  <si>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</si>
  <si>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</si>
  <si>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</si>
  <si>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</si>
  <si>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</si>
  <si>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</si>
  <si>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</si>
  <si>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</si>
  <si>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</si>
  <si>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</si>
  <si>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</si>
  <si>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</si>
  <si>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</si>
  <si>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</si>
  <si>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</si>
  <si>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</si>
  <si>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</si>
  <si>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</si>
  <si>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</si>
  <si>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</si>
  <si>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</si>
  <si>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</si>
  <si>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</si>
  <si>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</si>
  <si>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</si>
  <si>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</si>
  <si>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</si>
  <si>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</si>
  <si>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</si>
  <si>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</si>
  <si>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</si>
  <si>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</si>
  <si>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</si>
  <si>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</si>
  <si>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</si>
  <si>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</si>
  <si>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</si>
  <si>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</si>
  <si>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</si>
  <si>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</si>
  <si>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</si>
  <si>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</si>
  <si>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</si>
  <si>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</si>
  <si>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</si>
  <si>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</si>
  <si>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</si>
  <si>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</si>
  <si>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</si>
  <si>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</si>
  <si>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</si>
  <si>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</si>
  <si>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</si>
  <si>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</si>
  <si>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</si>
  <si>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</si>
  <si>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</si>
  <si>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</si>
  <si>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</si>
  <si>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</si>
  <si>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</si>
  <si>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</si>
  <si>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</si>
  <si>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</si>
  <si>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</si>
  <si>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</si>
  <si>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</si>
  <si>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</si>
  <si>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</si>
  <si>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</si>
  <si>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</si>
  <si>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</si>
  <si>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</si>
  <si>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</si>
  <si>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</si>
  <si>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</si>
  <si>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</si>
  <si>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</si>
  <si>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</si>
  <si>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</si>
  <si>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</si>
  <si>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</si>
  <si>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</si>
  <si>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</si>
  <si>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</si>
  <si>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</si>
  <si>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</si>
  <si>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</si>
  <si>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</si>
  <si>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</si>
  <si>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</si>
  <si>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</si>
  <si>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</si>
  <si>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</si>
  <si>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</si>
  <si>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</si>
  <si>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</si>
  <si>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</si>
  <si>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</si>
  <si>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</si>
  <si>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</si>
  <si>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</si>
  <si>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</si>
  <si>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</si>
  <si>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</si>
  <si>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</si>
  <si>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</si>
  <si>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</si>
  <si>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</si>
  <si>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</si>
  <si>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</si>
  <si>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</si>
  <si>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</si>
  <si>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</si>
  <si>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</si>
  <si>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</si>
  <si>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</si>
  <si>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</si>
  <si>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</si>
  <si>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</si>
  <si>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</si>
  <si>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</si>
  <si>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</si>
  <si>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</si>
  <si>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</si>
  <si>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</si>
  <si>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</si>
  <si>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</si>
  <si>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</si>
  <si>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</si>
  <si>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</si>
  <si>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</si>
  <si>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</si>
  <si>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</si>
  <si>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</si>
  <si>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</si>
  <si>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</si>
  <si>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</si>
  <si>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</si>
  <si>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</si>
  <si>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</si>
  <si>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</si>
  <si>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</si>
  <si>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</si>
  <si>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</si>
  <si>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</si>
  <si>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</si>
  <si>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</si>
  <si>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</si>
  <si>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</si>
  <si>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</si>
  <si>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</si>
  <si>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</si>
  <si>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</si>
  <si>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</si>
  <si>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</si>
  <si>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</si>
  <si>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</si>
  <si>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</si>
  <si>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</si>
  <si>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</si>
  <si>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</si>
  <si>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</si>
  <si>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</si>
  <si>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</si>
  <si>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</si>
  <si>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</si>
  <si>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</si>
  <si>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</si>
  <si>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</si>
  <si>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</si>
  <si>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</si>
  <si>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</si>
  <si>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</si>
  <si>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</si>
  <si>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</si>
  <si>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</si>
  <si>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</si>
  <si>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</si>
  <si>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</si>
  <si>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</si>
  <si>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</si>
  <si>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</si>
  <si>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</si>
  <si>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</si>
  <si>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</si>
  <si>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</si>
  <si>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</si>
  <si>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</si>
  <si>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</si>
  <si>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</si>
  <si>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</si>
  <si>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</si>
  <si>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</si>
  <si>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</si>
  <si>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</si>
  <si>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</si>
  <si>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</si>
  <si>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</si>
  <si>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</si>
  <si>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</si>
  <si>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</si>
  <si>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</si>
  <si>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</si>
  <si>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</si>
  <si>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</si>
  <si>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</si>
  <si>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</si>
  <si>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</si>
  <si>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</si>
  <si>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</si>
  <si>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</si>
  <si>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</si>
  <si>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</si>
  <si>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</si>
  <si>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</si>
  <si>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</si>
  <si>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</si>
  <si>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</si>
  <si>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</si>
  <si>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</si>
  <si>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</si>
  <si>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</si>
  <si>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</si>
  <si>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</si>
  <si>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</si>
  <si>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</si>
  <si>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</si>
  <si>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</si>
  <si>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</si>
  <si>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</si>
  <si>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</si>
  <si>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</si>
  <si>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</si>
  <si>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</si>
  <si>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</si>
  <si>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</si>
  <si>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</si>
  <si>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</si>
  <si>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</si>
  <si>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</si>
  <si>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</si>
  <si>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</si>
  <si>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</si>
  <si>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</si>
  <si>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</si>
  <si>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</si>
  <si>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</si>
  <si>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</si>
  <si>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</si>
  <si>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</si>
  <si>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</si>
  <si>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</si>
  <si>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</si>
  <si>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</si>
  <si>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</si>
  <si>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</si>
  <si>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</si>
  <si>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</si>
  <si>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</si>
  <si>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</si>
  <si>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</si>
  <si>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</si>
  <si>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</si>
  <si>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</si>
  <si>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</si>
  <si>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</si>
  <si>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</si>
  <si>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</si>
  <si>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</si>
  <si>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</si>
  <si>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</si>
  <si>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</si>
  <si>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</si>
  <si>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</si>
  <si>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</si>
  <si>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</si>
  <si>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</si>
  <si>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</si>
  <si>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</si>
  <si>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</si>
  <si>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</si>
  <si>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</si>
  <si>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</si>
  <si>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</si>
  <si>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</si>
  <si>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</si>
  <si>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</si>
  <si>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</si>
  <si>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</si>
  <si>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</si>
  <si>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</si>
  <si>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</si>
  <si>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</si>
  <si>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</si>
  <si>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</si>
  <si>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</si>
  <si>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</si>
  <si>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</si>
  <si>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</si>
  <si>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</si>
  <si>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</si>
  <si>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</si>
  <si>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</si>
  <si>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</si>
  <si>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</si>
  <si>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</si>
  <si>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</si>
  <si>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</si>
  <si>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</si>
  <si>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</si>
  <si>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</si>
  <si>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</si>
  <si>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</si>
  <si>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</si>
  <si>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</si>
  <si>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</si>
  <si>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</si>
  <si>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</si>
  <si>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</si>
  <si>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</si>
  <si>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</si>
  <si>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</si>
  <si>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</si>
  <si>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</si>
  <si>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</si>
  <si>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</si>
  <si>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</si>
  <si>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</si>
  <si>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</si>
  <si>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</si>
  <si>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</si>
  <si>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</si>
  <si>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</si>
  <si>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</si>
  <si>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</si>
  <si>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</si>
  <si>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</si>
  <si>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</si>
  <si>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</si>
  <si>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</si>
  <si>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</si>
  <si>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</si>
  <si>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</si>
  <si>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</si>
  <si>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</si>
  <si>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</si>
  <si>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</si>
  <si>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</si>
  <si>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</si>
  <si>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</si>
  <si>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</si>
  <si>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</si>
  <si>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</si>
  <si>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</si>
  <si>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</si>
  <si>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</si>
  <si>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</si>
  <si>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</si>
  <si>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</si>
  <si>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</si>
  <si>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</si>
  <si>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</si>
  <si>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</si>
  <si>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</si>
  <si>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</si>
  <si>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</si>
  <si>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</si>
  <si>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</si>
  <si>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</si>
  <si>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</si>
  <si>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</si>
  <si>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</si>
  <si>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</si>
  <si>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</si>
  <si>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</si>
  <si>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</si>
  <si>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</si>
  <si>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</si>
  <si>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</si>
  <si>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</si>
  <si>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</si>
  <si>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</si>
  <si>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</si>
  <si>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</si>
  <si>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</si>
  <si>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</si>
  <si>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</si>
  <si>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</si>
  <si>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</si>
  <si>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</si>
  <si>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</si>
  <si>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</si>
  <si>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</si>
  <si>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</si>
  <si>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</si>
  <si>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</si>
  <si>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</si>
  <si>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</si>
  <si>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</si>
  <si>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</si>
  <si>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</si>
  <si>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</si>
  <si>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</si>
  <si>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</si>
  <si>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</si>
  <si>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</si>
  <si>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</si>
  <si>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</si>
  <si>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</si>
  <si>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</si>
  <si>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</si>
  <si>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</si>
  <si>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</si>
  <si>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</si>
  <si>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</si>
  <si>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</si>
  <si>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</si>
  <si>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</si>
  <si>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</si>
  <si>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</si>
  <si>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</si>
  <si>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</si>
  <si>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</si>
  <si>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</si>
  <si>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</si>
  <si>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</si>
  <si>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</si>
  <si>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</si>
  <si>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</si>
  <si>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</si>
  <si>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</si>
  <si>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</si>
  <si>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</si>
  <si>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</si>
  <si>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</si>
  <si>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</si>
  <si>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</si>
  <si>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</si>
  <si>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</si>
  <si>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</si>
  <si>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</si>
  <si>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</si>
  <si>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</si>
  <si>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</si>
  <si>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</si>
  <si>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</si>
  <si>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</si>
  <si>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</si>
  <si>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</si>
  <si>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</si>
  <si>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</si>
  <si>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</si>
  <si>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</si>
  <si>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</si>
  <si>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</si>
  <si>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</si>
  <si>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</si>
  <si>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</si>
  <si>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</si>
  <si>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</si>
  <si>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</si>
  <si>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</si>
  <si>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</si>
  <si>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</si>
  <si>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</si>
  <si>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</si>
  <si>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</si>
  <si>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</si>
  <si>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</si>
  <si>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</si>
  <si>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</si>
  <si>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</si>
  <si>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</si>
  <si>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</si>
  <si>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</si>
  <si>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</si>
  <si>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</si>
  <si>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</si>
  <si>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</si>
  <si>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</si>
  <si>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</si>
  <si>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</si>
  <si>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</si>
  <si>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</si>
  <si>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</si>
  <si>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</si>
  <si>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</si>
  <si>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</si>
  <si>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</si>
  <si>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</si>
  <si>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</si>
  <si>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</si>
  <si>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</si>
  <si>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</si>
  <si>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</si>
  <si>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</si>
  <si>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</si>
  <si>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</si>
  <si>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</si>
  <si>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</si>
  <si>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</si>
  <si>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</si>
  <si>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</si>
  <si>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</si>
  <si>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</si>
  <si>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</si>
  <si>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</si>
  <si>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</si>
  <si>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</si>
  <si>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</si>
  <si>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</si>
  <si>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</si>
  <si>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</si>
  <si>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</si>
  <si>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</si>
  <si>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</si>
  <si>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</si>
  <si>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</si>
  <si>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</si>
  <si>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</si>
  <si>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</si>
  <si>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</si>
  <si>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</si>
  <si>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</si>
  <si>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</si>
  <si>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</si>
  <si>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</si>
  <si>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</si>
  <si>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</si>
  <si>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</si>
  <si>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</si>
  <si>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</si>
  <si>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</si>
  <si>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</si>
  <si>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</si>
  <si>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</si>
  <si>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</si>
  <si>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</si>
  <si>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</si>
  <si>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</si>
  <si>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</si>
  <si>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</si>
  <si>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</si>
  <si>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</si>
  <si>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</si>
  <si>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</si>
  <si>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</si>
  <si>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</si>
  <si>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</si>
  <si>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</si>
  <si>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</si>
  <si>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</si>
  <si>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</si>
  <si>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</si>
  <si>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</si>
  <si>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</si>
  <si>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</si>
  <si>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</si>
  <si>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</si>
  <si>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</si>
  <si>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</si>
  <si>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</si>
  <si>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</si>
  <si>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</si>
  <si>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</si>
  <si>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</si>
  <si>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</si>
  <si>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</si>
  <si>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</si>
  <si>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</si>
  <si>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</si>
  <si>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</si>
  <si>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</si>
  <si>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</si>
  <si>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</si>
  <si>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</si>
  <si>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</si>
  <si>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</si>
  <si>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</si>
  <si>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</si>
  <si>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</si>
  <si>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</si>
  <si>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</si>
  <si>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</si>
  <si>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</si>
  <si>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</si>
  <si>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</si>
  <si>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</si>
  <si>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</si>
  <si>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</si>
  <si>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</si>
  <si>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</si>
  <si>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</si>
  <si>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</si>
  <si>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</si>
  <si>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</si>
  <si>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</si>
  <si>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</si>
  <si>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</si>
  <si>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</si>
  <si>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</si>
  <si>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</si>
  <si>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</si>
  <si>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</si>
  <si>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</si>
  <si>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</si>
  <si>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</si>
  <si>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</si>
  <si>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</si>
  <si>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</si>
  <si>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</si>
  <si>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</si>
  <si>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</si>
  <si>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</si>
  <si>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</si>
  <si>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</si>
  <si>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</si>
  <si>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</si>
  <si>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</si>
  <si>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</si>
  <si>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</si>
  <si>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</si>
  <si>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</si>
  <si>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</si>
  <si>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</si>
  <si>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</si>
  <si>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</si>
  <si>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</si>
  <si>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</si>
  <si>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</si>
  <si>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</si>
  <si>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</si>
  <si>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</si>
  <si>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</si>
  <si>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</si>
  <si>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</si>
  <si>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</si>
  <si>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</si>
  <si>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</si>
  <si>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</si>
  <si>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</si>
  <si>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</si>
  <si>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</si>
  <si>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</si>
  <si>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</si>
  <si>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</si>
  <si>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</si>
  <si>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</si>
  <si>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</si>
  <si>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</si>
  <si>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</si>
  <si>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</si>
  <si>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</si>
  <si>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</si>
  <si>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</si>
  <si>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</si>
  <si>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</si>
  <si>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</si>
  <si>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</si>
  <si>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</si>
  <si>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</si>
  <si>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</si>
  <si>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</si>
  <si>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</si>
  <si>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</si>
  <si>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</si>
  <si>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</si>
  <si>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</si>
  <si>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</si>
  <si>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</si>
  <si>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</si>
  <si>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</si>
  <si>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</si>
  <si>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</si>
  <si>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</si>
  <si>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</si>
  <si>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</si>
  <si>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</si>
  <si>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</si>
  <si>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</si>
  <si>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</si>
  <si>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</si>
  <si>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</si>
  <si>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</si>
  <si>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</si>
  <si>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</si>
  <si>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</si>
  <si>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</si>
  <si>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</si>
  <si>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</si>
  <si>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</si>
  <si>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</si>
  <si>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</si>
  <si>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</si>
  <si>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</si>
  <si>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</si>
  <si>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</si>
  <si>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</si>
  <si>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</si>
  <si>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</si>
  <si>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</si>
  <si>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</si>
  <si>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</si>
  <si>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</si>
  <si>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</si>
  <si>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</si>
  <si>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</si>
  <si>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</si>
  <si>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</si>
  <si>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</si>
  <si>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</si>
  <si>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</si>
  <si>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</si>
  <si>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</si>
  <si>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</si>
  <si>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</si>
  <si>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</si>
  <si>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</si>
  <si>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</si>
  <si>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</si>
  <si>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</si>
  <si>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</si>
  <si>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</si>
  <si>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</si>
  <si>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</si>
  <si>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</si>
  <si>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</si>
  <si>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</si>
  <si>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</si>
  <si>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</si>
  <si>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</si>
  <si>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</si>
  <si>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</si>
  <si>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</si>
  <si>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</si>
  <si>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</si>
  <si>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</si>
  <si>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</si>
  <si>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</si>
  <si>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</si>
  <si>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</si>
  <si>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</si>
  <si>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</si>
  <si>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</si>
  <si>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</si>
  <si>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</si>
  <si>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</si>
  <si>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</si>
  <si>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</si>
  <si>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</si>
  <si>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</si>
  <si>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</si>
  <si>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</si>
  <si>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</si>
  <si>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</si>
  <si>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</si>
  <si>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</si>
  <si>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</si>
  <si>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</si>
  <si>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</si>
  <si>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</si>
  <si>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</si>
  <si>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</si>
  <si>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</si>
  <si>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</si>
  <si>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</si>
  <si>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</si>
  <si>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</si>
  <si>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</si>
  <si>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</si>
  <si>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</si>
  <si>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</si>
  <si>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</si>
  <si>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</si>
  <si>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</si>
  <si>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</si>
  <si>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</si>
  <si>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</si>
  <si>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</si>
  <si>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</si>
  <si>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</si>
  <si>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</si>
  <si>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</si>
  <si>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</si>
  <si>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</si>
  <si>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</si>
  <si>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</si>
  <si>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</si>
  <si>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</si>
  <si>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</si>
  <si>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</si>
  <si>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</si>
  <si>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</si>
  <si>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</si>
  <si>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</si>
  <si>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</si>
  <si>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</si>
  <si>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</si>
  <si>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</si>
  <si>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</si>
  <si>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</si>
  <si>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</si>
  <si>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</si>
  <si>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</si>
  <si>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</si>
  <si>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</si>
  <si>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</si>
  <si>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</si>
  <si>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</si>
  <si>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</si>
  <si>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</si>
  <si>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</si>
  <si>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</si>
  <si>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</si>
  <si>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</si>
  <si>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</si>
  <si>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</si>
  <si>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</si>
  <si>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</si>
  <si>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</si>
  <si>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</si>
  <si>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</si>
  <si>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</si>
  <si>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</si>
  <si>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</si>
  <si>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</si>
  <si>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</si>
  <si>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</si>
  <si>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</si>
  <si>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</si>
  <si>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</si>
  <si>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</si>
  <si>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</si>
  <si>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</si>
  <si>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</si>
  <si>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</si>
  <si>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</si>
  <si>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</si>
  <si>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</si>
  <si>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</si>
  <si>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</si>
  <si>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</si>
  <si>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</si>
  <si>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</si>
  <si>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</si>
  <si>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</si>
  <si>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</si>
  <si>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</si>
  <si>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</si>
  <si>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</si>
  <si>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</si>
  <si>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</si>
  <si>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</si>
  <si>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</si>
  <si>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</si>
  <si>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</si>
  <si>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</si>
  <si>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</si>
  <si>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</si>
  <si>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</si>
  <si>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</si>
  <si>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</si>
  <si>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</si>
  <si>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</si>
  <si>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</si>
  <si>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</si>
  <si>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</si>
  <si>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</si>
  <si>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</si>
  <si>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</si>
  <si>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</si>
  <si>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</si>
  <si>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</si>
  <si>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</si>
  <si>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</si>
  <si>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</si>
  <si>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</si>
  <si>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</si>
  <si>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</si>
  <si>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</si>
  <si>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</si>
  <si>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</si>
  <si>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</si>
  <si>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</si>
  <si>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</si>
  <si>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</si>
  <si>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</si>
  <si>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</si>
  <si>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</si>
  <si>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</si>
  <si>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</si>
  <si>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</si>
  <si>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</si>
  <si>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</si>
  <si>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</si>
  <si>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</si>
  <si>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</si>
  <si>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</si>
  <si>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</si>
  <si>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</si>
  <si>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</si>
  <si>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</si>
  <si>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</si>
  <si>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</si>
  <si>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</si>
  <si>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</si>
  <si>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</si>
  <si>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</si>
  <si>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</si>
  <si>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</si>
  <si>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</si>
  <si>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</si>
  <si>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</si>
  <si>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</si>
  <si>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</si>
  <si>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</si>
  <si>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</si>
  <si>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</si>
  <si>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</si>
  <si>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</si>
  <si>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</si>
  <si>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</si>
  <si>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</si>
  <si>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</si>
  <si>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</si>
  <si>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</si>
  <si>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</si>
  <si>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</si>
  <si>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</si>
  <si>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</si>
  <si>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</si>
  <si>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</si>
  <si>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</si>
  <si>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</si>
  <si>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</si>
  <si>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</si>
  <si>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</si>
  <si>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</si>
  <si>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</si>
  <si>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</si>
  <si>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</si>
  <si>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</si>
  <si>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</si>
  <si>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</si>
  <si>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</si>
  <si>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</si>
  <si>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</si>
  <si>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</si>
  <si>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</si>
  <si>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</si>
  <si>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</si>
  <si>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</si>
  <si>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</si>
  <si>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</si>
  <si>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</si>
  <si>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</si>
  <si>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</si>
  <si>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</si>
  <si>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</si>
  <si>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</si>
  <si>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</si>
  <si>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</si>
  <si>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</si>
  <si>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</si>
  <si>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</si>
  <si>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</si>
  <si>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</si>
  <si>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</si>
  <si>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</si>
  <si>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</si>
  <si>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</si>
  <si>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</si>
  <si>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</si>
  <si>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</si>
  <si>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</si>
  <si>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</si>
  <si>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</si>
  <si>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</si>
  <si>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</si>
  <si>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</si>
  <si>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</si>
  <si>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</si>
  <si>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</si>
  <si>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</si>
  <si>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</si>
  <si>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</si>
  <si>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</si>
  <si>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</si>
  <si>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</si>
  <si>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</si>
  <si>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</si>
  <si>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</si>
  <si>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</si>
  <si>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</si>
  <si>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</si>
  <si>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</si>
  <si>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</si>
  <si>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</si>
  <si>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</si>
  <si>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</si>
  <si>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</si>
  <si>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</si>
  <si>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</si>
  <si>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</si>
  <si>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</si>
  <si>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</si>
  <si>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</si>
  <si>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</si>
  <si>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</si>
  <si>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</si>
  <si>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</si>
  <si>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</si>
  <si>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</si>
  <si>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</si>
  <si>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</si>
  <si>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</si>
  <si>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</si>
  <si>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</si>
  <si>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</si>
  <si>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</si>
  <si>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</si>
  <si>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</si>
  <si>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</si>
  <si>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</si>
  <si>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</si>
  <si>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</si>
  <si>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</si>
  <si>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</si>
  <si>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</si>
  <si>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</si>
  <si>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</si>
  <si>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</si>
  <si>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</si>
  <si>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</si>
  <si>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</si>
  <si>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</si>
  <si>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</si>
  <si>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</si>
  <si>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</si>
  <si>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</si>
  <si>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</si>
  <si>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</si>
  <si>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</si>
  <si>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</si>
  <si>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</si>
  <si>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</si>
  <si>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</si>
  <si>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</si>
  <si>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</si>
  <si>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</si>
  <si>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</si>
  <si>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</si>
  <si>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</si>
  <si>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</si>
  <si>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</si>
  <si>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</si>
  <si>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</si>
  <si>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</si>
  <si>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</si>
  <si>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</si>
  <si>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</si>
  <si>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</si>
  <si>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</si>
  <si>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</si>
  <si>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</si>
  <si>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</si>
  <si>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</si>
  <si>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</si>
  <si>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</si>
  <si>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</si>
  <si>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</si>
  <si>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</si>
  <si>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</si>
  <si>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</si>
  <si>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</si>
  <si>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</si>
  <si>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</si>
  <si>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</si>
  <si>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</si>
  <si>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</si>
  <si>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</si>
  <si>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</si>
  <si>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</si>
  <si>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</si>
  <si>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</si>
  <si>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</si>
  <si>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</si>
  <si>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</si>
  <si>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</si>
  <si>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</si>
  <si>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</si>
  <si>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</si>
  <si>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</si>
  <si>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</si>
  <si>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</si>
  <si>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</si>
  <si>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</si>
  <si>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</si>
  <si>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</si>
  <si>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</si>
  <si>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</si>
  <si>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</si>
  <si>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</si>
  <si>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</si>
  <si>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</si>
  <si>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</si>
  <si>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</si>
  <si>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</si>
  <si>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</si>
  <si>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</si>
  <si>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</si>
  <si>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</si>
  <si>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</si>
  <si>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</si>
  <si>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</si>
  <si>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</si>
  <si>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</si>
  <si>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</si>
  <si>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</si>
  <si>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</si>
  <si>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</si>
  <si>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</si>
  <si>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</si>
  <si>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</si>
  <si>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</si>
  <si>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</si>
  <si>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</si>
  <si>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</si>
  <si>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</si>
  <si>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</si>
  <si>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</si>
  <si>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</si>
  <si>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</si>
  <si>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</si>
  <si>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</si>
  <si>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</si>
  <si>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</si>
  <si>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</si>
  <si>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</si>
  <si>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</si>
  <si>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</si>
  <si>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</si>
  <si>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</si>
  <si>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</si>
  <si>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</si>
  <si>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</si>
  <si>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</si>
  <si>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</si>
  <si>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</si>
  <si>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</si>
  <si>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</si>
  <si>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</si>
  <si>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</si>
  <si>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</si>
  <si>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</si>
  <si>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</si>
  <si>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</si>
  <si>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</si>
  <si>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</si>
  <si>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</si>
  <si>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</si>
  <si>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</si>
  <si>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</si>
  <si>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</si>
  <si>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</si>
  <si>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</si>
  <si>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</si>
  <si>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</si>
  <si>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</si>
  <si>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</si>
  <si>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</si>
  <si>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</si>
  <si>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</si>
  <si>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</si>
  <si>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</si>
  <si>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</si>
  <si>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</si>
  <si>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</si>
  <si>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</si>
  <si>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</si>
  <si>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</si>
  <si>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</si>
  <si>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</si>
  <si>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</si>
  <si>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</si>
  <si>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</si>
  <si>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</si>
  <si>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</si>
  <si>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</si>
  <si>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</si>
  <si>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</si>
  <si>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</si>
  <si>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</si>
  <si>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</si>
  <si>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</si>
  <si>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</si>
  <si>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</si>
  <si>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</si>
  <si>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</si>
  <si>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</si>
  <si>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</si>
  <si>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</si>
  <si>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</si>
  <si>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</si>
  <si>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</si>
  <si>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</si>
  <si>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</si>
  <si>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</si>
  <si>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</si>
  <si>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</si>
  <si>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</si>
  <si>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</si>
  <si>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</si>
  <si>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</si>
  <si>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</si>
  <si>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</si>
  <si>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</si>
  <si>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</si>
  <si>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</si>
  <si>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</si>
  <si>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</si>
  <si>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</si>
  <si>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</si>
  <si>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</si>
  <si>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</si>
  <si>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</si>
  <si>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</si>
  <si>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</si>
  <si>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</si>
  <si>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</si>
  <si>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</si>
  <si>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</si>
  <si>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</si>
  <si>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</si>
  <si>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</si>
  <si>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</si>
  <si>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</si>
  <si>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</si>
  <si>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</si>
  <si>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</si>
  <si>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</si>
  <si>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</si>
  <si>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</si>
  <si>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</si>
  <si>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</si>
  <si>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</si>
  <si>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</si>
  <si>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</si>
  <si>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</si>
  <si>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</si>
  <si>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</si>
  <si>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</si>
  <si>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</si>
  <si>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</si>
  <si>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</si>
  <si>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</si>
  <si>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</si>
  <si>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</si>
  <si>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</si>
  <si>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</si>
  <si>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</si>
  <si>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</si>
  <si>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</si>
  <si>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</si>
  <si>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</si>
  <si>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</si>
  <si>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</si>
  <si>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</si>
  <si>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</si>
  <si>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</si>
  <si>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</si>
  <si>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</si>
  <si>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</si>
  <si>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</si>
  <si>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</si>
  <si>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</si>
  <si>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</si>
  <si>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</si>
  <si>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</si>
  <si>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</si>
  <si>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</si>
  <si>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</si>
  <si>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</si>
  <si>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</si>
  <si>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</si>
  <si>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</si>
  <si>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</si>
  <si>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</si>
  <si>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</si>
  <si>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</si>
  <si>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</si>
  <si>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</si>
  <si>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</si>
  <si>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</si>
  <si>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</si>
  <si>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</si>
  <si>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</si>
  <si>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</si>
  <si>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</si>
  <si>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</si>
  <si>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</si>
  <si>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</si>
  <si>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</si>
  <si>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</si>
  <si>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</si>
  <si>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</si>
  <si>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</si>
  <si>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</si>
  <si>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</si>
  <si>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</si>
  <si>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</si>
  <si>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</si>
  <si>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</si>
  <si>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</si>
  <si>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</si>
  <si>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</si>
  <si>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</si>
  <si>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</si>
  <si>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</si>
  <si>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</si>
  <si>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</si>
  <si>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</si>
  <si>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</si>
  <si>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</si>
  <si>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</si>
  <si>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</si>
  <si>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</si>
  <si>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</si>
  <si>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</si>
  <si>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</si>
  <si>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</si>
  <si>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</si>
  <si>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</si>
  <si>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</si>
  <si>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</si>
  <si>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</si>
  <si>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</si>
  <si>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</si>
  <si>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</si>
  <si>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</si>
  <si>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</si>
  <si>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</si>
  <si>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</si>
  <si>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</si>
  <si>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</si>
  <si>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</si>
  <si>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</si>
  <si>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</si>
  <si>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</si>
  <si>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</si>
  <si>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</si>
  <si>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</si>
  <si>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</si>
  <si>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</si>
  <si>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</si>
  <si>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</si>
  <si>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</si>
  <si>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</si>
  <si>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</si>
  <si>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</si>
  <si>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</si>
  <si>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</si>
  <si>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</si>
  <si>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</si>
  <si>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</si>
  <si>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</si>
  <si>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</si>
  <si>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</si>
  <si>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</si>
  <si>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</si>
  <si>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</si>
  <si>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</si>
  <si>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</si>
  <si>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</si>
  <si>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</si>
  <si>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</si>
  <si>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</si>
  <si>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</si>
  <si>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</si>
  <si>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</si>
  <si>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</si>
  <si>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</si>
  <si>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</si>
  <si>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</si>
  <si>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</si>
  <si>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</si>
  <si>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</si>
  <si>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</si>
  <si>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</si>
  <si>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</si>
  <si>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</si>
  <si>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</si>
  <si>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</si>
  <si>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</si>
  <si>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</si>
  <si>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</si>
  <si>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</si>
  <si>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</si>
  <si>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</si>
  <si>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</si>
  <si>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</si>
  <si>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</si>
  <si>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</si>
  <si>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</si>
  <si>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</si>
  <si>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</si>
  <si>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</si>
  <si>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</si>
  <si>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</si>
  <si>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</si>
  <si>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</si>
  <si>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</si>
  <si>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</si>
  <si>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</si>
  <si>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</si>
  <si>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</si>
  <si>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</si>
  <si>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</si>
  <si>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</si>
  <si>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</si>
  <si>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</si>
  <si>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</si>
  <si>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</si>
  <si>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</si>
  <si>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</si>
  <si>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</si>
  <si>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</si>
  <si>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</si>
  <si>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</si>
  <si>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</si>
  <si>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</si>
  <si>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</si>
  <si>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</si>
  <si>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</si>
  <si>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</si>
  <si>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</si>
  <si>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</si>
  <si>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</si>
  <si>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</si>
  <si>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</si>
  <si>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</si>
  <si>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</si>
  <si>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</si>
  <si>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</si>
  <si>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</si>
  <si>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</si>
  <si>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</si>
  <si>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</si>
  <si>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</si>
  <si>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</si>
  <si>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</si>
  <si>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</si>
  <si>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</si>
  <si>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</si>
  <si>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</si>
  <si>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</si>
  <si>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</si>
  <si>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</si>
  <si>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</si>
  <si>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</si>
  <si>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</si>
  <si>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</si>
  <si>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</si>
  <si>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</si>
  <si>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</si>
  <si>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</si>
  <si>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</si>
  <si>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</si>
  <si>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</si>
  <si>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</si>
  <si>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</si>
  <si>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</si>
  <si>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</si>
  <si>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</si>
  <si>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</si>
  <si>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</si>
  <si>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</si>
  <si>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</si>
  <si>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</si>
  <si>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</si>
  <si>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</si>
  <si>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</si>
  <si>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</si>
  <si>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</si>
  <si>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</si>
  <si>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</si>
  <si>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</si>
  <si>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</si>
  <si>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</si>
  <si>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</si>
  <si>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</si>
  <si>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</si>
  <si>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</si>
  <si>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</si>
  <si>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</si>
  <si>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</si>
  <si>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</si>
  <si>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</si>
  <si>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</si>
  <si>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</si>
  <si>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</si>
  <si>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</si>
  <si>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</si>
  <si>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</si>
  <si>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</si>
  <si>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</si>
  <si>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</si>
  <si>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</si>
  <si>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</si>
  <si>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</si>
  <si>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</si>
  <si>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</si>
  <si>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</si>
  <si>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</si>
  <si>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</si>
  <si>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</si>
  <si>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</si>
  <si>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</si>
  <si>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</si>
  <si>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</si>
  <si>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</si>
  <si>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</si>
  <si>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</si>
  <si>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</si>
  <si>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</si>
  <si>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</si>
  <si>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</si>
  <si>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</si>
  <si>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</si>
  <si>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</si>
  <si>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</si>
  <si>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</si>
  <si>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</si>
  <si>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</si>
  <si>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</si>
  <si>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</si>
  <si>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</si>
  <si>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</si>
  <si>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</si>
  <si>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</si>
  <si>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</si>
  <si>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</si>
  <si>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</si>
  <si>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</si>
  <si>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</si>
  <si>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</si>
  <si>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</si>
  <si>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</si>
  <si>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</si>
  <si>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</si>
  <si>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</si>
  <si>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</si>
  <si>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</si>
  <si>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</si>
  <si>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</si>
  <si>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</si>
  <si>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</si>
  <si>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</si>
  <si>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</si>
  <si>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</si>
  <si>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</si>
  <si>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</si>
  <si>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</si>
  <si>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</si>
  <si>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</si>
  <si>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</si>
  <si>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</si>
  <si>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</si>
  <si>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</si>
  <si>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</si>
  <si>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</si>
  <si>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</si>
  <si>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</si>
  <si>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</si>
  <si>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</si>
  <si>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</si>
  <si>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</si>
  <si>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</si>
  <si>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</si>
  <si>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</si>
  <si>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</si>
  <si>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</si>
  <si>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</si>
  <si>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</si>
  <si>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</si>
  <si>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</si>
  <si>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</si>
  <si>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</si>
  <si>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</si>
  <si>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</si>
  <si>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</si>
  <si>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</si>
  <si>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</si>
  <si>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</si>
  <si>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</si>
  <si>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</si>
  <si>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</si>
  <si>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</si>
  <si>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</si>
  <si>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</si>
  <si>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</si>
  <si>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</si>
  <si>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</si>
  <si>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</si>
  <si>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</si>
  <si>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</si>
  <si>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</si>
  <si>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</si>
  <si>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</si>
  <si>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</si>
  <si>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</si>
  <si>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</si>
  <si>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</si>
  <si>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</si>
  <si>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</si>
  <si>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</si>
  <si>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</si>
  <si>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</si>
  <si>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</si>
  <si>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</si>
  <si>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</si>
  <si>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</si>
  <si>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</si>
  <si>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</si>
  <si>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</si>
  <si>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</si>
  <si>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</si>
  <si>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</si>
  <si>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</si>
  <si>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</si>
  <si>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</si>
  <si>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</si>
  <si>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</si>
  <si>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</si>
  <si>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</si>
  <si>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</si>
  <si>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</si>
  <si>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</si>
  <si>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</si>
  <si>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</si>
  <si>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</si>
  <si>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</si>
  <si>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</si>
  <si>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</si>
  <si>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</si>
  <si>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</si>
  <si>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</si>
  <si>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</si>
  <si>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</si>
  <si>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</si>
  <si>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</si>
  <si>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</si>
  <si>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</si>
  <si>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</si>
  <si>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</si>
  <si>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</si>
  <si>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</si>
  <si>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</si>
  <si>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</si>
  <si>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</si>
  <si>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</si>
  <si>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</si>
  <si>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</si>
  <si>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</si>
  <si>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</si>
  <si>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</si>
  <si>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</si>
  <si>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</si>
  <si>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</si>
  <si>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</si>
  <si>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</si>
  <si>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</si>
  <si>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</si>
  <si>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</si>
  <si>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</si>
  <si>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</si>
  <si>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</si>
  <si>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</si>
  <si>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</si>
  <si>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</si>
  <si>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</si>
  <si>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</si>
  <si>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</si>
  <si>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</si>
  <si>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</si>
  <si>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</si>
  <si>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</si>
  <si>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</si>
  <si>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</si>
  <si>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</si>
  <si>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</si>
  <si>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</si>
  <si>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</si>
  <si>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</si>
  <si>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</si>
  <si>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</si>
  <si>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</si>
  <si>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</si>
  <si>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</si>
  <si>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</si>
  <si>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</si>
  <si>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</si>
  <si>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</si>
  <si>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</si>
  <si>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</si>
  <si>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</si>
  <si>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</si>
  <si>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</si>
  <si>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</si>
  <si>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</si>
  <si>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</si>
  <si>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</si>
  <si>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</si>
  <si>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</si>
  <si>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</si>
  <si>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</si>
  <si>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</si>
  <si>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</si>
  <si>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</si>
  <si>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</si>
  <si>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</si>
  <si>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</si>
  <si>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</si>
  <si>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</si>
  <si>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</si>
  <si>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</si>
  <si>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</si>
  <si>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</si>
  <si>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</si>
  <si>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</si>
  <si>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</si>
  <si>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</si>
  <si>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</si>
  <si>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</si>
  <si>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</si>
  <si>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</si>
  <si>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</si>
  <si>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</si>
  <si>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</si>
  <si>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</si>
  <si>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</si>
  <si>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</si>
  <si>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</si>
  <si>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</si>
  <si>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</si>
  <si>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</si>
  <si>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</si>
  <si>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</si>
  <si>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</si>
  <si>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</si>
  <si>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</si>
  <si>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</si>
  <si>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</si>
  <si>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</si>
  <si>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</si>
  <si>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</si>
  <si>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</si>
  <si>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</si>
  <si>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</si>
  <si>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</si>
  <si>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</si>
  <si>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</si>
  <si>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</si>
  <si>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</si>
  <si>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</si>
  <si>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</si>
  <si>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</si>
  <si>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</si>
  <si>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</si>
  <si>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</si>
  <si>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</si>
  <si>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</si>
  <si>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</si>
  <si>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</si>
  <si>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</si>
  <si>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</si>
  <si>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</si>
  <si>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</si>
  <si>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</si>
  <si>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</si>
  <si>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</si>
  <si>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</si>
  <si>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</si>
  <si>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</si>
  <si>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</si>
  <si>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</si>
  <si>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</si>
  <si>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</si>
  <si>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</si>
  <si>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</si>
  <si>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</si>
  <si>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</si>
  <si>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</si>
  <si>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</si>
  <si>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</si>
  <si>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</si>
  <si>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</si>
  <si>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</si>
  <si>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</si>
  <si>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</si>
  <si>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</si>
  <si>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</si>
  <si>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</si>
  <si>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</si>
  <si>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</si>
  <si>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</si>
  <si>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</si>
  <si>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</si>
  <si>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</si>
  <si>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</si>
  <si>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</si>
  <si>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</si>
  <si>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</si>
  <si>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</si>
  <si>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</si>
  <si>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</si>
  <si>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</si>
  <si>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</si>
  <si>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</si>
  <si>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</si>
  <si>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</si>
  <si>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</si>
  <si>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</si>
  <si>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</si>
  <si>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</si>
  <si>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</si>
  <si>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</si>
  <si>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</si>
  <si>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</si>
  <si>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</si>
  <si>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</si>
  <si>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</si>
  <si>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</si>
  <si>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</si>
  <si>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</si>
  <si>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</si>
  <si>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</si>
  <si>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</si>
  <si>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</si>
  <si>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</si>
  <si>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</si>
  <si>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</si>
  <si>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</si>
  <si>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</si>
  <si>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</si>
  <si>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</si>
  <si>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</si>
  <si>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</si>
  <si>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</si>
  <si>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</si>
  <si>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</si>
  <si>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</si>
  <si>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</si>
  <si>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</si>
  <si>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</si>
  <si>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</si>
  <si>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</si>
  <si>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</si>
  <si>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</si>
  <si>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</si>
  <si>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</si>
  <si>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</si>
  <si>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</si>
  <si>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</si>
  <si>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</si>
  <si>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</si>
  <si>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</si>
  <si>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</si>
  <si>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</si>
  <si>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</si>
  <si>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</si>
  <si>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</si>
  <si>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</si>
  <si>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</si>
  <si>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</si>
  <si>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</si>
  <si>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</si>
  <si>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</si>
  <si>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</si>
  <si>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</si>
  <si>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</si>
  <si>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</si>
  <si>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</si>
  <si>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</si>
  <si>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</si>
  <si>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</si>
  <si>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</si>
  <si>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</si>
  <si>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</si>
  <si>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</si>
  <si>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</si>
  <si>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</si>
  <si>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</si>
  <si>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</si>
  <si>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</si>
  <si>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</si>
  <si>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</si>
  <si>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</si>
  <si>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</si>
  <si>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</si>
  <si>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</si>
  <si>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</si>
  <si>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</si>
  <si>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</si>
  <si>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</si>
  <si>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</si>
  <si>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</si>
  <si>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</si>
  <si>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</si>
  <si>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</si>
  <si>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</si>
  <si>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</si>
  <si>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</si>
  <si>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</si>
  <si>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</si>
  <si>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</si>
  <si>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</si>
  <si>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</si>
  <si>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</si>
  <si>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</si>
  <si>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</si>
  <si>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</si>
  <si>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</si>
  <si>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</si>
  <si>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</si>
  <si>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</si>
  <si>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</si>
  <si>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</si>
  <si>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</si>
  <si>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</si>
  <si>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</si>
  <si>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</si>
  <si>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</si>
  <si>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</si>
  <si>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</si>
  <si>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</si>
  <si>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</si>
  <si>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</si>
  <si>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</si>
  <si>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</si>
  <si>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</si>
  <si>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</si>
  <si>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</si>
  <si>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</si>
  <si>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</si>
  <si>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</si>
  <si>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</si>
  <si>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</si>
  <si>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</si>
  <si>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</si>
  <si>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</si>
  <si>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</si>
  <si>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</si>
  <si>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</si>
  <si>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</si>
  <si>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</si>
  <si>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</si>
  <si>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</si>
  <si>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</si>
  <si>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</si>
  <si>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</si>
  <si>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</si>
  <si>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</si>
  <si>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</si>
  <si>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</si>
  <si>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</si>
  <si>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</si>
  <si>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</si>
  <si>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</si>
  <si>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</si>
  <si>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</si>
  <si>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</si>
  <si>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</si>
  <si>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</si>
  <si>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</si>
  <si>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</si>
  <si>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</si>
  <si>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</si>
  <si>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</si>
  <si>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</si>
  <si>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</si>
  <si>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</si>
  <si>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</si>
  <si>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</si>
  <si>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</si>
  <si>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</si>
  <si>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</si>
  <si>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</si>
  <si>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</si>
  <si>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</si>
  <si>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</si>
  <si>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</si>
  <si>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</si>
  <si>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</si>
  <si>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</si>
  <si>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</si>
  <si>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</si>
  <si>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</si>
  <si>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</si>
  <si>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</si>
  <si>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</si>
  <si>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</si>
  <si>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</si>
  <si>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</si>
  <si>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</si>
  <si>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</si>
  <si>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</si>
  <si>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</si>
  <si>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</si>
  <si>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</si>
  <si>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</si>
  <si>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</si>
  <si>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</si>
  <si>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</si>
  <si>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</si>
  <si>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</si>
  <si>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</si>
  <si>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</si>
  <si>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</si>
  <si>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</si>
  <si>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</si>
  <si>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</si>
  <si>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</si>
  <si>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</si>
  <si>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</si>
  <si>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</si>
  <si>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</si>
  <si>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</si>
  <si>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</si>
  <si>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</si>
  <si>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</si>
  <si>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</si>
  <si>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</si>
  <si>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</si>
  <si>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</si>
  <si>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</si>
  <si>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</si>
  <si>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</si>
  <si>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</si>
  <si>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</si>
  <si>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</si>
  <si>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</si>
  <si>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</si>
  <si>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</si>
  <si>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</si>
  <si>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</si>
  <si>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</si>
  <si>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</si>
  <si>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</si>
  <si>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</si>
  <si>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</si>
  <si>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</si>
  <si>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</si>
  <si>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</si>
  <si>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</si>
  <si>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</si>
  <si>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</si>
  <si>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</si>
  <si>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</si>
  <si>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</si>
  <si>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</si>
  <si>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</si>
  <si>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</si>
  <si>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</si>
  <si>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</si>
  <si>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</si>
  <si>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</si>
  <si>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</si>
  <si>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</si>
  <si>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</si>
  <si>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</si>
  <si>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</si>
  <si>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</si>
  <si>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</si>
  <si>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</si>
  <si>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</si>
  <si>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</si>
  <si>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</si>
  <si>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</si>
  <si>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</si>
  <si>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</si>
  <si>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</si>
  <si>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</si>
  <si>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</si>
  <si>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</si>
  <si>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</si>
  <si>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</si>
  <si>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</si>
  <si>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</si>
  <si>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</si>
  <si>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</si>
  <si>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</si>
  <si>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</si>
  <si>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</si>
  <si>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</si>
  <si>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</si>
  <si>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</si>
  <si>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</si>
  <si>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</si>
  <si>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</si>
  <si>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</si>
  <si>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</si>
  <si>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</si>
  <si>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</si>
  <si>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</si>
  <si>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</si>
  <si>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</si>
  <si>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</si>
  <si>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</si>
  <si>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</si>
  <si>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</si>
  <si>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</si>
  <si>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</si>
  <si>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</si>
  <si>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</si>
  <si>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</si>
  <si>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</si>
  <si>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</si>
  <si>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</si>
  <si>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</si>
  <si>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</si>
  <si>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</si>
  <si>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</si>
  <si>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</si>
  <si>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</si>
  <si>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</si>
  <si>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</si>
  <si>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</si>
  <si>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</si>
  <si>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</si>
  <si>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</si>
  <si>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</si>
  <si>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</si>
  <si>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</si>
  <si>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</si>
  <si>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</si>
  <si>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</si>
  <si>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</si>
  <si>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</si>
  <si>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</si>
  <si>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</si>
  <si>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</si>
  <si>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</si>
  <si>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</si>
  <si>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</si>
  <si>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</si>
  <si>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</si>
  <si>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</si>
  <si>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</si>
  <si>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</si>
  <si>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</si>
  <si>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</si>
  <si>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</si>
  <si>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</si>
  <si>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</si>
  <si>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</si>
  <si>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</si>
  <si>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</si>
  <si>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</si>
  <si>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</si>
  <si>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</si>
  <si>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</si>
  <si>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</si>
  <si>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</si>
  <si>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</si>
  <si>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</si>
  <si>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</si>
  <si>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</si>
  <si>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</si>
  <si>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</si>
  <si>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</si>
  <si>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</si>
  <si>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</si>
  <si>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</si>
  <si>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</si>
  <si>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</si>
  <si>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</si>
  <si>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</si>
  <si>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</si>
  <si>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</si>
  <si>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</si>
  <si>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</si>
  <si>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</si>
  <si>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</si>
  <si>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</si>
  <si>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</si>
  <si>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</si>
  <si>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</si>
  <si>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</si>
  <si>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</si>
  <si>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</si>
  <si>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</si>
  <si>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</si>
  <si>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</si>
  <si>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</si>
  <si>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</si>
  <si>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</si>
  <si>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</si>
  <si>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</si>
  <si>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</si>
  <si>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</si>
  <si>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</si>
  <si>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</si>
  <si>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</si>
  <si>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</si>
  <si>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</si>
  <si>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</si>
  <si>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</si>
  <si>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</si>
  <si>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</si>
  <si>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</si>
  <si>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</si>
  <si>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</si>
  <si>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</si>
  <si>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</si>
  <si>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</si>
  <si>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</si>
  <si>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</si>
  <si>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</si>
  <si>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</si>
  <si>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</si>
  <si>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</si>
  <si>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</si>
  <si>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</si>
  <si>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</si>
  <si>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</si>
  <si>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</si>
  <si>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</si>
  <si>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</si>
  <si>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</si>
  <si>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</si>
  <si>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</si>
  <si>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</si>
  <si>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</si>
  <si>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</si>
  <si>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</si>
  <si>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</si>
  <si>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</si>
  <si>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</si>
  <si>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</si>
  <si>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</si>
  <si>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</si>
  <si>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</si>
  <si>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</si>
  <si>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</si>
  <si>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</si>
  <si>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</si>
  <si>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</si>
  <si>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</si>
  <si>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</si>
  <si>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</si>
  <si>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</si>
  <si>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</si>
  <si>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</si>
  <si>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</si>
  <si>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</si>
  <si>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</si>
  <si>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</si>
  <si>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</si>
  <si>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</si>
  <si>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</si>
  <si>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</si>
  <si>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</si>
  <si>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</si>
  <si>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</si>
  <si>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</si>
  <si>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</si>
  <si>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</si>
  <si>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</si>
  <si>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</si>
  <si>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</si>
  <si>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</si>
  <si>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</si>
  <si>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</si>
  <si>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</si>
  <si>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</si>
  <si>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</si>
  <si>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</si>
  <si>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</si>
  <si>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</si>
  <si>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</si>
  <si>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</si>
  <si>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</si>
  <si>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</si>
  <si>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</si>
  <si>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</si>
  <si>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</si>
  <si>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</si>
  <si>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</si>
  <si>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</si>
  <si>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</si>
  <si>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</si>
  <si>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</si>
  <si>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</si>
  <si>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</si>
  <si>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</si>
  <si>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</si>
  <si>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</si>
  <si>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</si>
  <si>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</si>
  <si>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</si>
  <si>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</si>
  <si>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</si>
  <si>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</si>
  <si>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</si>
  <si>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</si>
  <si>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</si>
  <si>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</si>
  <si>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</si>
  <si>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</si>
  <si>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</si>
  <si>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</si>
  <si>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</si>
  <si>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</si>
  <si>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</si>
  <si>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</si>
  <si>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</si>
  <si>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</si>
  <si>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</si>
  <si>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</si>
  <si>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</si>
  <si>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</si>
  <si>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</si>
  <si>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</si>
  <si>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</si>
  <si>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</si>
  <si>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</si>
  <si>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</si>
  <si>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</si>
  <si>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</si>
  <si>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</si>
  <si>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</si>
  <si>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</si>
  <si>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</si>
  <si>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</si>
  <si>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</si>
  <si>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</si>
  <si>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</si>
  <si>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</si>
  <si>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</si>
  <si>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</si>
  <si>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</si>
  <si>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</si>
  <si>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</si>
  <si>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</si>
  <si>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</si>
  <si>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</si>
  <si>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</si>
  <si>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</si>
  <si>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</si>
  <si>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</si>
  <si>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</si>
  <si>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</si>
  <si>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</si>
  <si>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</si>
  <si>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</si>
  <si>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</si>
  <si>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</si>
  <si>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</si>
  <si>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</si>
  <si>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</si>
  <si>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</si>
  <si>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</si>
  <si>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</si>
  <si>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</si>
  <si>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</si>
  <si>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</si>
  <si>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</si>
  <si>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</si>
  <si>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</si>
  <si>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</si>
  <si>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</si>
  <si>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</si>
  <si>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</si>
  <si>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</si>
  <si>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</si>
  <si>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</si>
  <si>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</si>
  <si>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</si>
  <si>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</si>
  <si>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</si>
  <si>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</si>
  <si>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</si>
  <si>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</si>
  <si>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</si>
  <si>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</si>
  <si>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</si>
  <si>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</si>
  <si>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</si>
  <si>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</si>
  <si>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</si>
  <si>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</si>
  <si>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</si>
  <si>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</si>
  <si>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</si>
  <si>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</si>
  <si>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</si>
  <si>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</si>
  <si>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</si>
  <si>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</si>
  <si>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</si>
  <si>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</si>
  <si>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</si>
  <si>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</si>
  <si>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</si>
  <si>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</si>
  <si>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</si>
  <si>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</si>
  <si>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</si>
  <si>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</si>
  <si>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</si>
  <si>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</si>
  <si>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</si>
  <si>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</si>
  <si>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</si>
  <si>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</si>
  <si>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</si>
  <si>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</si>
  <si>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</si>
  <si>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</si>
  <si>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</si>
  <si>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</si>
  <si>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</si>
  <si>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</si>
  <si>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</si>
  <si>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</si>
  <si>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</si>
  <si>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</si>
  <si>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</si>
  <si>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</si>
  <si>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</si>
  <si>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</si>
  <si>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</si>
  <si>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</si>
  <si>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</si>
  <si>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</si>
  <si>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</si>
  <si>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</si>
  <si>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</si>
  <si>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</si>
  <si>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</si>
  <si>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</si>
  <si>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</si>
  <si>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</si>
  <si>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</si>
  <si>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</si>
  <si>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</si>
  <si>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</si>
  <si>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</si>
  <si>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</si>
  <si>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</si>
  <si>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</si>
  <si>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</si>
  <si>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</si>
  <si>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</si>
  <si>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</si>
  <si>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</si>
  <si>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</si>
  <si>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</si>
  <si>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</si>
  <si>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</si>
  <si>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</si>
  <si>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</si>
  <si>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</si>
  <si>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</si>
  <si>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</si>
  <si>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</si>
  <si>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</si>
  <si>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</si>
  <si>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</si>
  <si>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</si>
  <si>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</si>
  <si>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</si>
  <si>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</si>
  <si>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</si>
  <si>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</si>
  <si>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</si>
  <si>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</si>
  <si>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</si>
  <si>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</si>
  <si>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</si>
  <si>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</si>
  <si>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</si>
  <si>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</si>
  <si>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</si>
  <si>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</si>
  <si>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</si>
  <si>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</si>
  <si>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</si>
  <si>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</si>
  <si>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</si>
  <si>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</si>
  <si>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</si>
  <si>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</si>
  <si>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</si>
  <si>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</si>
  <si>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</si>
  <si>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</si>
  <si>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</si>
  <si>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</si>
  <si>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</si>
  <si>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</si>
  <si>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</si>
  <si>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</si>
  <si>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</si>
  <si>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</si>
  <si>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</si>
  <si>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</si>
  <si>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</si>
  <si>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</si>
  <si>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</si>
  <si>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</si>
  <si>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</si>
  <si>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</si>
  <si>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</si>
  <si>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</si>
  <si>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</si>
  <si>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</si>
  <si>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</si>
  <si>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</si>
  <si>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</si>
  <si>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</si>
  <si>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</si>
  <si>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</si>
  <si>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</si>
  <si>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</si>
  <si>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</si>
  <si>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</si>
  <si>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</si>
  <si>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</si>
  <si>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</si>
  <si>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</si>
  <si>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</si>
  <si>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</si>
  <si>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</si>
  <si>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</si>
  <si>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</si>
  <si>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</si>
  <si>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</si>
  <si>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</si>
  <si>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</si>
  <si>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</si>
  <si>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</si>
  <si>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</si>
  <si>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</si>
  <si>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</si>
  <si>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</si>
  <si>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</si>
  <si>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</si>
  <si>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</si>
  <si>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</si>
  <si>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</si>
  <si>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</si>
  <si>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</si>
  <si>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</si>
  <si>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</si>
  <si>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</si>
  <si>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</si>
  <si>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</si>
  <si>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</si>
  <si>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</si>
  <si>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</si>
  <si>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</si>
  <si>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</si>
  <si>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</si>
  <si>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</si>
  <si>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</si>
  <si>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</si>
  <si>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</si>
  <si>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</si>
  <si>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</si>
  <si>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</si>
  <si>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</si>
  <si>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</si>
  <si>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</si>
  <si>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</si>
  <si>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</si>
  <si>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</si>
  <si>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</si>
  <si>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</si>
  <si>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</si>
  <si>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</si>
  <si>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</si>
  <si>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</si>
  <si>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</si>
  <si>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</si>
  <si>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</si>
  <si>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</si>
  <si>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</si>
  <si>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</si>
  <si>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</si>
  <si>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</si>
  <si>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</si>
  <si>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</si>
  <si>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</si>
  <si>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</si>
  <si>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</si>
  <si>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</si>
  <si>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</si>
  <si>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</si>
  <si>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</si>
  <si>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</si>
  <si>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</si>
  <si>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</si>
  <si>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</si>
  <si>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</si>
  <si>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</si>
  <si>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</si>
  <si>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</si>
  <si>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</si>
  <si>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</si>
  <si>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</si>
  <si>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</si>
  <si>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</si>
  <si>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</si>
  <si>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</si>
  <si>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</si>
  <si>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</si>
  <si>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</si>
  <si>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</si>
  <si>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</si>
  <si>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</si>
  <si>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</si>
  <si>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</si>
  <si>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</si>
  <si>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</si>
  <si>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</si>
  <si>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</si>
  <si>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</si>
  <si>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</si>
  <si>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</si>
  <si>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</si>
  <si>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</si>
  <si>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</si>
  <si>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</si>
  <si>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</si>
  <si>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</si>
  <si>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</si>
  <si>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</si>
  <si>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</si>
  <si>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</si>
  <si>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</si>
  <si>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</si>
  <si>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</si>
  <si>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</si>
  <si>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</si>
  <si>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</si>
  <si>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</si>
  <si>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</si>
  <si>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</si>
  <si>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</si>
  <si>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</si>
  <si>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</si>
  <si>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</si>
  <si>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</si>
  <si>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</si>
  <si>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</si>
  <si>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</si>
  <si>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</si>
  <si>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</si>
  <si>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</si>
  <si>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</si>
  <si>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</si>
  <si>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</si>
  <si>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</si>
  <si>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</si>
  <si>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</si>
  <si>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</si>
  <si>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</si>
  <si>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</si>
  <si>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</si>
  <si>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</si>
  <si>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</si>
  <si>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</si>
  <si>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</si>
  <si>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</si>
  <si>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</si>
  <si>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</si>
  <si>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</si>
  <si>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</si>
  <si>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</si>
  <si>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</si>
  <si>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</si>
  <si>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</si>
  <si>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</si>
  <si>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</si>
  <si>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</si>
  <si>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</si>
  <si>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</si>
  <si>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</si>
  <si>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</si>
  <si>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</si>
  <si>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</si>
  <si>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</si>
  <si>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</si>
  <si>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</si>
  <si>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</si>
  <si>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</si>
  <si>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</si>
  <si>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</si>
  <si>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</si>
  <si>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</si>
  <si>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</si>
  <si>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</si>
  <si>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</si>
  <si>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</si>
  <si>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</si>
  <si>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</si>
  <si>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</si>
  <si>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</si>
  <si>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</si>
  <si>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</si>
  <si>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</si>
  <si>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</si>
  <si>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</si>
  <si>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</si>
  <si>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</si>
  <si>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</si>
  <si>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</si>
  <si>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</si>
  <si>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</si>
  <si>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</si>
  <si>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</si>
  <si>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</si>
  <si>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</si>
  <si>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</si>
  <si>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</si>
  <si>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</si>
  <si>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</si>
  <si>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</si>
  <si>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</si>
  <si>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</si>
  <si>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</si>
  <si>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</si>
  <si>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</si>
  <si>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</si>
  <si>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</si>
  <si>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</si>
  <si>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</si>
  <si>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</si>
  <si>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</si>
  <si>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</si>
  <si>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</si>
  <si>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</si>
  <si>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</si>
  <si>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</si>
  <si>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</si>
  <si>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</si>
  <si>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</si>
  <si>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</si>
  <si>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</si>
  <si>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</si>
  <si>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</si>
  <si>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</si>
  <si>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</si>
  <si>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</si>
  <si>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</si>
  <si>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</si>
  <si>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</si>
  <si>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</si>
  <si>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</si>
  <si>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</si>
  <si>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</si>
  <si>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</si>
  <si>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</si>
  <si>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</si>
  <si>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</si>
  <si>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</si>
  <si>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</si>
  <si>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</si>
  <si>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</si>
  <si>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</si>
  <si>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</si>
  <si>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</si>
  <si>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</si>
  <si>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</si>
  <si>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</si>
  <si>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</si>
  <si>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</si>
  <si>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</si>
  <si>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</si>
  <si>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</si>
  <si>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</si>
  <si>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</si>
  <si>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</si>
  <si>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</si>
  <si>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</si>
  <si>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</si>
  <si>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</si>
  <si>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</si>
  <si>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</si>
  <si>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</si>
  <si>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</si>
  <si>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</si>
  <si>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</si>
  <si>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</si>
  <si>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</si>
  <si>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</si>
  <si>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</si>
  <si>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</si>
  <si>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</si>
  <si>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</si>
  <si>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</si>
  <si>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</si>
  <si>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</si>
  <si>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</si>
  <si>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</si>
  <si>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</si>
  <si>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</si>
  <si>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</si>
  <si>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</si>
  <si>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</si>
  <si>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</si>
  <si>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</si>
  <si>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</si>
  <si>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</si>
  <si>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</si>
  <si>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</si>
  <si>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</si>
  <si>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</si>
  <si>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</si>
  <si>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</si>
  <si>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</si>
  <si>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</si>
  <si>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</si>
  <si>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</si>
  <si>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</si>
  <si>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</si>
  <si>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</si>
  <si>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</si>
  <si>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</si>
  <si>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</si>
  <si>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</si>
  <si>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</si>
  <si>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</si>
  <si>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</si>
  <si>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</si>
  <si>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</si>
  <si>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</si>
  <si>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</si>
  <si>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</si>
  <si>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</si>
  <si>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</si>
  <si>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</si>
  <si>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</si>
  <si>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</si>
  <si>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</si>
  <si>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</si>
  <si>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</si>
  <si>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</si>
  <si>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</si>
  <si>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</si>
  <si>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</si>
  <si>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</si>
  <si>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</si>
  <si>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</si>
  <si>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</si>
  <si>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</si>
  <si>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</si>
  <si>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</si>
  <si>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</si>
  <si>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</si>
  <si>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</si>
  <si>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</si>
  <si>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</si>
  <si>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</si>
  <si>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</si>
  <si>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</si>
  <si>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</si>
  <si>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</si>
  <si>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</si>
  <si>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</si>
  <si>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</si>
  <si>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</si>
  <si>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</si>
  <si>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</si>
  <si>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</si>
  <si>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</si>
  <si>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</si>
  <si>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</si>
  <si>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</si>
  <si>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</si>
  <si>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</si>
  <si>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</si>
  <si>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</si>
  <si>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</si>
  <si>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</si>
  <si>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</si>
  <si>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</si>
  <si>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</si>
  <si>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</si>
  <si>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</si>
  <si>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</si>
  <si>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</si>
  <si>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</si>
  <si>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</si>
  <si>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</si>
  <si>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</si>
  <si>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</si>
  <si>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</si>
  <si>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</si>
  <si>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</si>
  <si>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</si>
  <si>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</si>
  <si>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</si>
  <si>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</si>
  <si>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</si>
  <si>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</si>
  <si>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</si>
  <si>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</si>
  <si>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</si>
  <si>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</si>
  <si>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</si>
  <si>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</si>
  <si>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</si>
  <si>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</si>
  <si>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</si>
  <si>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</si>
  <si>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</si>
  <si>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</si>
  <si>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</si>
  <si>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</si>
  <si>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</si>
  <si>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</si>
  <si>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</si>
  <si>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</si>
  <si>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</si>
  <si>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</si>
  <si>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</si>
  <si>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</si>
  <si>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</si>
  <si>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</si>
  <si>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</si>
  <si>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</si>
  <si>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</si>
  <si>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</si>
  <si>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</si>
  <si>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</si>
  <si>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</si>
  <si>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</si>
  <si>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</si>
  <si>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</si>
  <si>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</si>
  <si>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</si>
  <si>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</si>
  <si>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</si>
  <si>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</si>
  <si>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</si>
  <si>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</si>
  <si>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</si>
  <si>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</si>
  <si>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</si>
  <si>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</si>
  <si>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</si>
  <si>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</si>
  <si>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</si>
  <si>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</si>
  <si>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</si>
  <si>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</si>
  <si>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</si>
  <si>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</si>
  <si>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</si>
  <si>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</si>
  <si>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</si>
  <si>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</si>
  <si>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</si>
  <si>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</si>
  <si>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</si>
  <si>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</si>
  <si>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</si>
  <si>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</si>
  <si>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</si>
  <si>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</si>
  <si>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</si>
  <si>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</si>
  <si>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</si>
  <si>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</si>
  <si>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</si>
  <si>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</si>
  <si>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</si>
  <si>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</si>
  <si>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</si>
  <si>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</si>
  <si>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</si>
  <si>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</si>
  <si>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</si>
  <si>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</si>
  <si>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</si>
  <si>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</si>
  <si>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</si>
  <si>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</si>
  <si>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</si>
  <si>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</si>
  <si>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</si>
  <si>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</si>
  <si>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</si>
  <si>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</si>
  <si>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</si>
  <si>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</si>
  <si>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</si>
  <si>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</si>
  <si>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</si>
  <si>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</si>
  <si>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</si>
  <si>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</si>
  <si>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</si>
  <si>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</si>
  <si>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</si>
  <si>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</si>
  <si>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</si>
  <si>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</si>
  <si>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</si>
  <si>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</si>
  <si>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</si>
  <si>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</si>
  <si>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</si>
  <si>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</si>
  <si>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</si>
  <si>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</si>
  <si>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</si>
  <si>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</si>
  <si>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</si>
  <si>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</si>
  <si>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</si>
  <si>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</si>
  <si>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</si>
  <si>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</si>
  <si>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</si>
  <si>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</si>
  <si>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</si>
  <si>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</si>
  <si>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</si>
  <si>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</si>
  <si>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</si>
  <si>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</si>
  <si>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</si>
  <si>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</si>
  <si>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</si>
  <si>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</si>
  <si>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</si>
  <si>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</si>
  <si>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</si>
  <si>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</si>
  <si>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</si>
  <si>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</si>
  <si>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</si>
  <si>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</si>
  <si>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</si>
  <si>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</si>
  <si>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</si>
  <si>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</si>
  <si>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</si>
  <si>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</si>
  <si>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</si>
  <si>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</si>
  <si>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</si>
  <si>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</si>
  <si>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</si>
  <si>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</si>
  <si>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</si>
  <si>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</si>
  <si>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</si>
  <si>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</si>
  <si>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</si>
  <si>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</si>
  <si>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</si>
  <si>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</si>
  <si>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</si>
  <si>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</si>
  <si>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</si>
  <si>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</si>
  <si>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</si>
  <si>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</si>
  <si>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</si>
  <si>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</si>
  <si>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</si>
  <si>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</si>
  <si>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</si>
  <si>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</si>
  <si>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</si>
  <si>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</si>
  <si>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</si>
  <si>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</si>
  <si>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</si>
  <si>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</si>
  <si>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</si>
  <si>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</si>
  <si>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</si>
  <si>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</si>
  <si>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</si>
  <si>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</si>
  <si>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</si>
  <si>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</si>
  <si>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</si>
  <si>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</si>
  <si>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</si>
  <si>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</si>
  <si>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</si>
  <si>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</si>
  <si>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</si>
  <si>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</si>
  <si>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</si>
  <si>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</si>
  <si>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</si>
  <si>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</si>
  <si>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</si>
  <si>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</si>
  <si>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</si>
  <si>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</si>
  <si>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</si>
  <si>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</si>
  <si>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</si>
  <si>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</si>
  <si>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</si>
  <si>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</si>
  <si>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</si>
  <si>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</si>
  <si>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</si>
  <si>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</si>
  <si>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</si>
  <si>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</si>
  <si>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</si>
  <si>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</si>
  <si>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</si>
  <si>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</si>
  <si>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</si>
  <si>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</si>
  <si>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</si>
  <si>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</si>
  <si>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</si>
  <si>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</si>
  <si>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</si>
  <si>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</si>
  <si>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</si>
  <si>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</si>
  <si>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</si>
  <si>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</si>
  <si>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</si>
  <si>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</si>
  <si>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</si>
  <si>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</si>
  <si>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</si>
  <si>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</si>
  <si>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</si>
  <si>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</si>
  <si>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</si>
  <si>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</si>
  <si>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</si>
  <si>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</si>
  <si>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</si>
  <si>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</si>
  <si>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</si>
  <si>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</si>
  <si>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</si>
  <si>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</si>
  <si>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</si>
  <si>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</si>
  <si>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</si>
  <si>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</si>
  <si>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</si>
  <si>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</si>
  <si>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</si>
  <si>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</si>
  <si>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</si>
  <si>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</si>
  <si>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</si>
  <si>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</si>
  <si>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</si>
  <si>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</si>
  <si>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</si>
  <si>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</si>
  <si>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</si>
  <si>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</si>
  <si>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</si>
  <si>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</si>
  <si>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</si>
  <si>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</si>
  <si>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</si>
  <si>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</si>
  <si>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</si>
  <si>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</si>
  <si>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</si>
  <si>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</si>
  <si>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</si>
  <si>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</si>
  <si>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</si>
  <si>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</si>
  <si>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</si>
  <si>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</si>
  <si>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</si>
  <si>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</si>
  <si>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</si>
  <si>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</si>
  <si>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</si>
  <si>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</si>
  <si>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</si>
  <si>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</si>
  <si>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</si>
  <si>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</si>
  <si>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</si>
  <si>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</si>
  <si>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</si>
  <si>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</si>
  <si>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</si>
  <si>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</si>
  <si>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</si>
  <si>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</si>
  <si>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</si>
  <si>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</si>
  <si>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</si>
  <si>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</si>
  <si>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</si>
  <si>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</si>
  <si>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</si>
  <si>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</si>
  <si>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</si>
  <si>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</si>
  <si>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</si>
  <si>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</si>
  <si>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</si>
  <si>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</si>
  <si>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</si>
  <si>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</si>
  <si>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</si>
  <si>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</si>
  <si>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</si>
  <si>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</si>
  <si>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</si>
  <si>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</si>
  <si>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</si>
  <si>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</si>
  <si>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</si>
  <si>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</si>
  <si>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</si>
  <si>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</si>
  <si>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</si>
  <si>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</si>
  <si>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</si>
  <si>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</si>
  <si>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</si>
  <si>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</si>
  <si>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</si>
  <si>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</si>
  <si>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</si>
  <si>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</si>
  <si>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</si>
  <si>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</si>
  <si>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</si>
  <si>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</si>
  <si>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</si>
  <si>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</si>
  <si>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</si>
  <si>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</si>
  <si>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</si>
  <si>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</si>
  <si>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</si>
  <si>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</si>
  <si>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</si>
  <si>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</si>
  <si>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</si>
  <si>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</si>
  <si>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</si>
  <si>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</si>
  <si>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</si>
  <si>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</si>
  <si>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</si>
  <si>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</si>
  <si>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</si>
  <si>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</si>
  <si>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</si>
  <si>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</si>
  <si>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</si>
  <si>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</si>
  <si>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</si>
  <si>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</si>
  <si>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</si>
  <si>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</si>
  <si>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</si>
  <si>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</si>
  <si>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</si>
  <si>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</si>
  <si>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</si>
  <si>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</si>
  <si>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</si>
  <si>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</si>
  <si>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</si>
  <si>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</si>
  <si>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</si>
  <si>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</si>
  <si>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</si>
  <si>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</si>
  <si>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</si>
  <si>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</si>
  <si>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</si>
  <si>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</si>
  <si>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</si>
  <si>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</si>
  <si>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</si>
  <si>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</si>
  <si>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</si>
  <si>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</si>
  <si>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</si>
  <si>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</si>
  <si>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</si>
  <si>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</si>
  <si>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</si>
  <si>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</si>
  <si>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</si>
  <si>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</si>
  <si>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</si>
  <si>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</si>
  <si>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</si>
  <si>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</si>
  <si>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</si>
  <si>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</si>
  <si>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</si>
  <si>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</si>
  <si>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</si>
  <si>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</si>
  <si>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</si>
  <si>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</si>
  <si>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</si>
  <si>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</si>
  <si>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</si>
  <si>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</si>
  <si>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</si>
  <si>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</si>
  <si>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</si>
  <si>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</si>
  <si>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</si>
  <si>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</si>
  <si>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</si>
  <si>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</si>
  <si>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</si>
  <si>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</si>
  <si>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</si>
  <si>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</si>
  <si>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</si>
  <si>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</si>
  <si>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</si>
  <si>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</si>
  <si>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</si>
  <si>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</si>
  <si>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</si>
  <si>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</si>
  <si>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</si>
  <si>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</si>
  <si>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</si>
  <si>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</si>
  <si>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</si>
  <si>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</si>
  <si>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</si>
  <si>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</si>
  <si>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</si>
  <si>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</si>
  <si>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</si>
  <si>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</si>
  <si>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</si>
  <si>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</si>
  <si>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</si>
  <si>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</si>
  <si>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</si>
  <si>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</si>
  <si>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</si>
  <si>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</si>
  <si>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</si>
  <si>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</si>
  <si>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</si>
  <si>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</si>
  <si>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</si>
  <si>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</si>
  <si>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</si>
  <si>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</si>
  <si>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</si>
  <si>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</si>
  <si>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</si>
  <si>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</si>
  <si>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</si>
  <si>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</si>
  <si>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</si>
  <si>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</si>
  <si>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</si>
  <si>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</si>
  <si>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</si>
  <si>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</si>
  <si>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</si>
  <si>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</si>
  <si>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</si>
  <si>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</si>
  <si>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</si>
  <si>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</si>
  <si>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</si>
  <si>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</si>
  <si>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</si>
  <si>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</si>
  <si>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</si>
  <si>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</si>
  <si>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</si>
  <si>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</si>
  <si>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</si>
  <si>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</si>
  <si>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</si>
  <si>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</si>
  <si>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</si>
  <si>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</si>
  <si>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</si>
  <si>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</si>
  <si>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</si>
  <si>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</si>
  <si>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</si>
  <si>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</si>
  <si>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</si>
  <si>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</si>
  <si>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</si>
  <si>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</si>
  <si>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</si>
  <si>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</si>
  <si>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</si>
  <si>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</si>
  <si>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</si>
  <si>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</si>
  <si>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</si>
  <si>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</si>
  <si>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</si>
  <si>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</si>
  <si>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</si>
  <si>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</si>
  <si>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</si>
  <si>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</si>
  <si>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</si>
  <si>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</si>
  <si>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</si>
  <si>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</si>
  <si>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</si>
  <si>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</si>
  <si>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</si>
  <si>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</si>
  <si>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</si>
  <si>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</si>
  <si>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</si>
  <si>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</si>
  <si>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</si>
  <si>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</si>
  <si>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</si>
  <si>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</si>
  <si>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</si>
  <si>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</si>
  <si>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</si>
  <si>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</si>
  <si>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</si>
  <si>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</si>
  <si>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</si>
  <si>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</si>
  <si>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</si>
  <si>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</si>
  <si>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</si>
  <si>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</si>
  <si>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</si>
  <si>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</si>
  <si>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</si>
  <si>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</si>
  <si>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</si>
  <si>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</si>
  <si>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</si>
  <si>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</si>
  <si>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</si>
  <si>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</si>
  <si>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</si>
  <si>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</si>
  <si>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</si>
  <si>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</si>
  <si>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</si>
  <si>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</si>
  <si>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</si>
  <si>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</si>
  <si>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</si>
  <si>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</si>
  <si>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</si>
  <si>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</si>
  <si>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</si>
  <si>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</si>
  <si>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</si>
  <si>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</si>
  <si>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</si>
  <si>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</si>
  <si>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</si>
  <si>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</si>
  <si>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</si>
  <si>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</si>
  <si>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</si>
  <si>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</si>
  <si>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</si>
  <si>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</si>
  <si>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</si>
  <si>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</si>
  <si>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</si>
  <si>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</si>
  <si>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</si>
  <si>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</si>
  <si>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</si>
  <si>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</si>
  <si>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</si>
  <si>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</si>
  <si>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</si>
  <si>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</si>
  <si>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</si>
  <si>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</si>
  <si>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</si>
  <si>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</si>
  <si>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</si>
  <si>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</si>
  <si>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</si>
  <si>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</si>
  <si>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</si>
  <si>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</si>
  <si>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</si>
  <si>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</si>
  <si>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</si>
  <si>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</si>
  <si>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</si>
  <si>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</si>
  <si>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</si>
  <si>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</si>
  <si>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</si>
  <si>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</si>
  <si>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</si>
  <si>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</si>
  <si>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</si>
  <si>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</si>
  <si>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</si>
  <si>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</si>
  <si>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</si>
  <si>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</si>
  <si>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</si>
  <si>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</si>
  <si>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</si>
  <si>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</si>
  <si>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</si>
  <si>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</si>
  <si>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</si>
  <si>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</si>
  <si>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</si>
  <si>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</si>
  <si>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</si>
  <si>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</si>
  <si>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</si>
  <si>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</si>
  <si>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</si>
  <si>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</si>
  <si>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</si>
  <si>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</si>
  <si>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</si>
  <si>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</si>
  <si>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</si>
  <si>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</si>
  <si>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</si>
  <si>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</si>
  <si>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</si>
  <si>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</si>
  <si>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</si>
  <si>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</si>
  <si>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</si>
  <si>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</si>
  <si>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</si>
  <si>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</si>
  <si>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</si>
  <si>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</si>
  <si>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</si>
  <si>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</si>
  <si>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</si>
  <si>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</si>
  <si>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</si>
  <si>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</si>
  <si>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</si>
  <si>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</si>
  <si>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</si>
  <si>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</si>
  <si>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</si>
  <si>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</si>
  <si>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</si>
  <si>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</si>
  <si>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</si>
  <si>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</si>
  <si>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</si>
  <si>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</si>
  <si>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</si>
  <si>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</si>
  <si>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</si>
  <si>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</si>
  <si>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</si>
  <si>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</si>
  <si>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</si>
  <si>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</si>
  <si>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</si>
  <si>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</si>
  <si>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</si>
  <si>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</si>
  <si>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</si>
  <si>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</si>
  <si>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</si>
  <si>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</si>
  <si>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</si>
  <si>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</si>
  <si>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</si>
  <si>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</si>
  <si>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</si>
  <si>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</si>
  <si>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</si>
  <si>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</si>
  <si>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</si>
  <si>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</si>
  <si>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</si>
  <si>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</si>
  <si>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</si>
  <si>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</si>
  <si>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</si>
  <si>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</si>
  <si>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</si>
  <si>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</si>
  <si>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</si>
  <si>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</si>
  <si>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</si>
  <si>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</si>
  <si>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</si>
  <si>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</si>
  <si>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</si>
  <si>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</si>
  <si>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</si>
  <si>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</si>
  <si>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</si>
  <si>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</si>
  <si>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</si>
  <si>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</si>
  <si>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</si>
  <si>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</si>
  <si>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</si>
  <si>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</si>
  <si>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</si>
  <si>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</si>
  <si>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</si>
  <si>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</si>
  <si>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</si>
  <si>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</si>
  <si>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</si>
  <si>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</si>
  <si>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</si>
  <si>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</si>
  <si>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</si>
  <si>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</si>
  <si>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</si>
  <si>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</si>
  <si>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</si>
  <si>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</si>
  <si>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</si>
  <si>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</si>
  <si>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</si>
  <si>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</si>
  <si>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</si>
  <si>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</si>
  <si>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</si>
  <si>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</si>
  <si>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</si>
  <si>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</si>
  <si>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</si>
  <si>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</si>
  <si>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</si>
  <si>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</si>
  <si>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</si>
  <si>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</si>
  <si>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</si>
  <si>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</si>
  <si>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</si>
  <si>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</si>
  <si>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</si>
  <si>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</si>
  <si>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</si>
  <si>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</si>
  <si>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</si>
  <si>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</si>
  <si>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</si>
  <si>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</si>
  <si>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</si>
  <si>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</si>
  <si>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</si>
  <si>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</si>
  <si>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</si>
  <si>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</si>
  <si>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</si>
  <si>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</si>
  <si>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</si>
  <si>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</si>
  <si>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</si>
  <si>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</si>
  <si>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</si>
  <si>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</si>
  <si>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</si>
  <si>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</si>
  <si>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</si>
  <si>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</si>
  <si>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</si>
  <si>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</si>
  <si>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</si>
  <si>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</si>
  <si>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</si>
  <si>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</si>
  <si>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</si>
  <si>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</si>
  <si>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</si>
  <si>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</si>
  <si>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</si>
  <si>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</si>
  <si>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</si>
  <si>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</si>
  <si>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</si>
  <si>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</si>
  <si>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</si>
  <si>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</si>
  <si>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</si>
  <si>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</si>
  <si>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</si>
  <si>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</si>
  <si>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</si>
  <si>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</si>
  <si>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</si>
  <si>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</si>
  <si>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</si>
  <si>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</si>
  <si>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</si>
  <si>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</si>
  <si>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</si>
  <si>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</si>
  <si>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</si>
  <si>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</si>
  <si>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</si>
  <si>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</si>
  <si>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</si>
  <si>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</si>
  <si>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</si>
  <si>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</si>
  <si>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</si>
  <si>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</si>
  <si>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</si>
  <si>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</si>
  <si>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</si>
  <si>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</si>
  <si>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</si>
  <si>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</si>
  <si>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</si>
  <si>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</si>
  <si>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</si>
  <si>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</si>
  <si>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</si>
  <si>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</si>
  <si>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</si>
  <si>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</si>
  <si>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</si>
  <si>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</si>
  <si>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</si>
  <si>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</si>
  <si>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</si>
  <si>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</si>
  <si>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</si>
  <si>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</si>
  <si>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</si>
  <si>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</si>
  <si>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</si>
  <si>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</si>
  <si>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</si>
  <si>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</si>
  <si>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</si>
  <si>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</si>
  <si>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</si>
  <si>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</si>
  <si>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</si>
  <si>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</si>
  <si>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</si>
  <si>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</si>
  <si>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</si>
  <si>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</si>
  <si>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</si>
  <si>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</si>
  <si>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</si>
  <si>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</si>
  <si>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</si>
  <si>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</si>
  <si>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</si>
  <si>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</si>
  <si>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</si>
  <si>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</si>
  <si>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</si>
  <si>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</si>
  <si>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</si>
  <si>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</si>
  <si>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</si>
  <si>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</si>
  <si>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</si>
  <si>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</si>
  <si>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</si>
  <si>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</si>
  <si>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</si>
  <si>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</si>
  <si>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</si>
  <si>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</si>
  <si>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</si>
  <si>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</si>
  <si>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</si>
  <si>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</si>
  <si>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</si>
  <si>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</si>
  <si>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</si>
  <si>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</si>
  <si>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</si>
  <si>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</si>
  <si>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</si>
  <si>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</si>
  <si>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</si>
  <si>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</si>
  <si>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</si>
  <si>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</si>
  <si>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</si>
  <si>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</si>
  <si>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</si>
  <si>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</si>
  <si>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</si>
  <si>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</si>
  <si>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</si>
  <si>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</si>
  <si>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</si>
  <si>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</si>
  <si>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</si>
  <si>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</si>
  <si>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</si>
  <si>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</si>
  <si>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</si>
  <si>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</si>
  <si>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</si>
  <si>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</si>
  <si>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</si>
  <si>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</si>
  <si>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</si>
  <si>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</si>
  <si>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</si>
  <si>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</si>
  <si>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</si>
  <si>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</si>
  <si>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</si>
  <si>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</si>
  <si>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</si>
  <si>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</si>
  <si>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</si>
  <si>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</si>
  <si>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</si>
  <si>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</si>
  <si>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</si>
  <si>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</si>
  <si>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</si>
  <si>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</si>
  <si>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</si>
  <si>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</si>
  <si>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</si>
  <si>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</si>
  <si>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</si>
  <si>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</si>
  <si>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</si>
  <si>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</si>
  <si>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</si>
  <si>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</si>
  <si>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</si>
  <si>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</si>
  <si>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</si>
  <si>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</si>
  <si>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</si>
  <si>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</si>
  <si>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</si>
  <si>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</si>
  <si>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</si>
  <si>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</si>
  <si>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</si>
  <si>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</si>
  <si>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</si>
  <si>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</si>
  <si>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</si>
  <si>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</si>
  <si>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</si>
  <si>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</si>
  <si>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</si>
  <si>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</si>
  <si>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</si>
  <si>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</si>
  <si>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</si>
  <si>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</si>
  <si>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</si>
  <si>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</si>
  <si>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</si>
  <si>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</si>
  <si>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</si>
  <si>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</si>
  <si>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</si>
  <si>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</si>
  <si>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</si>
  <si>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</si>
  <si>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</si>
  <si>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</si>
  <si>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</si>
  <si>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</si>
  <si>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</si>
  <si>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</si>
  <si>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</si>
  <si>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</si>
  <si>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</si>
  <si>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</si>
  <si>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</si>
  <si>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</si>
  <si>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</si>
  <si>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</si>
  <si>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</si>
  <si>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</si>
  <si>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</si>
  <si>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</si>
  <si>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</si>
  <si>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</si>
  <si>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</si>
  <si>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</si>
  <si>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</si>
  <si>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</si>
  <si>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</si>
  <si>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</si>
  <si>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</si>
  <si>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</si>
  <si>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</si>
  <si>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</si>
  <si>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</si>
  <si>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</si>
  <si>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</si>
  <si>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</si>
  <si>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</si>
  <si>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</si>
  <si>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</si>
  <si>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</si>
  <si>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</si>
  <si>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</si>
  <si>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</si>
  <si>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</si>
  <si>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</si>
  <si>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</si>
  <si>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</si>
  <si>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</si>
  <si>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</si>
  <si>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</si>
  <si>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</si>
  <si>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</si>
  <si>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</si>
  <si>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</si>
  <si>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</si>
  <si>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</si>
  <si>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</si>
  <si>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</si>
  <si>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</si>
  <si>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</si>
  <si>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</si>
  <si>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</si>
  <si>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</si>
  <si>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</si>
  <si>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</si>
  <si>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</si>
  <si>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</si>
  <si>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</si>
  <si>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</si>
  <si>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</si>
  <si>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</si>
  <si>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</si>
  <si>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</si>
  <si>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</si>
  <si>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</si>
  <si>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</si>
  <si>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</si>
  <si>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</si>
  <si>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</si>
  <si>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</si>
  <si>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</si>
  <si>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</si>
  <si>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</si>
  <si>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</si>
  <si>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</si>
  <si>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</si>
  <si>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</si>
  <si>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</si>
  <si>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</si>
  <si>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</si>
  <si>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</si>
  <si>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</si>
  <si>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</si>
  <si>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</si>
  <si>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</si>
  <si>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</si>
  <si>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</si>
  <si>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</si>
  <si>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</si>
  <si>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</si>
  <si>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</si>
  <si>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</si>
  <si>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</si>
  <si>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</si>
  <si>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</si>
  <si>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</si>
  <si>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</si>
  <si>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</si>
  <si>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</si>
  <si>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</si>
  <si>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</si>
  <si>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</si>
  <si>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</si>
  <si>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</si>
  <si>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</si>
  <si>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</si>
  <si>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</si>
  <si>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</si>
  <si>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</si>
  <si>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</si>
  <si>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</si>
  <si>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</si>
  <si>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</si>
  <si>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</si>
  <si>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</si>
  <si>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</si>
  <si>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</si>
  <si>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</si>
  <si>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</si>
  <si>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</si>
  <si>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</si>
  <si>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</si>
  <si>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</si>
  <si>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</si>
  <si>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</si>
  <si>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</si>
  <si>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</si>
  <si>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</si>
  <si>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</si>
  <si>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</si>
  <si>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</si>
  <si>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</si>
  <si>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</si>
  <si>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</si>
  <si>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</si>
  <si>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</si>
  <si>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</si>
  <si>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</si>
  <si>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</si>
  <si>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</si>
  <si>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</si>
  <si>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</si>
  <si>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</si>
  <si>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</si>
  <si>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</si>
  <si>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</si>
  <si>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</si>
  <si>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</si>
  <si>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</si>
  <si>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</si>
  <si>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</si>
  <si>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</si>
  <si>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</si>
  <si>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</si>
  <si>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</si>
  <si>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</si>
  <si>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</si>
  <si>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</si>
  <si>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</si>
  <si>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</si>
  <si>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</si>
  <si>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</si>
  <si>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</si>
  <si>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</si>
  <si>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</si>
  <si>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</si>
  <si>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</si>
  <si>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</si>
  <si>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</si>
  <si>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</si>
  <si>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</si>
  <si>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</si>
  <si>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</si>
  <si>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</si>
  <si>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</si>
  <si>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</si>
  <si>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</si>
  <si>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</si>
  <si>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</si>
  <si>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</si>
  <si>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</si>
  <si>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</si>
  <si>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</si>
  <si>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</si>
  <si>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</si>
  <si>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</si>
  <si>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</si>
  <si>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</si>
  <si>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</si>
  <si>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</si>
  <si>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</si>
  <si>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</si>
  <si>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</si>
  <si>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</si>
  <si>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</si>
  <si>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</si>
  <si>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</si>
  <si>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</si>
  <si>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</si>
  <si>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</si>
  <si>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</si>
  <si>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</si>
  <si>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</si>
  <si>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</si>
  <si>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</si>
  <si>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</si>
  <si>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</si>
  <si>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</si>
  <si>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</si>
  <si>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</si>
  <si>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</si>
  <si>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</si>
  <si>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</si>
  <si>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</si>
  <si>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</si>
  <si>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</si>
  <si>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</si>
  <si>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</si>
  <si>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</si>
  <si>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</si>
  <si>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</si>
  <si>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</si>
  <si>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</si>
  <si>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</si>
  <si>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</si>
  <si>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</si>
  <si>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</si>
  <si>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</si>
  <si>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</si>
  <si>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</si>
  <si>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</si>
  <si>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</si>
  <si>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</si>
  <si>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</si>
  <si>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</si>
  <si>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</si>
  <si>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</si>
  <si>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</si>
  <si>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</si>
  <si>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</si>
  <si>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</si>
  <si>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</si>
  <si>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</si>
  <si>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</si>
  <si>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</si>
  <si>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</si>
  <si>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</si>
  <si>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</si>
  <si>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</si>
  <si>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</si>
  <si>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</si>
  <si>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</si>
  <si>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</si>
  <si>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</si>
  <si>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</si>
  <si>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</si>
  <si>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</si>
  <si>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</si>
  <si>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</si>
  <si>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</si>
  <si>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</si>
  <si>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</si>
  <si>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</si>
  <si>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</si>
  <si>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</si>
  <si>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</si>
  <si>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</si>
  <si>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</si>
  <si>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</si>
  <si>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</si>
  <si>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</si>
  <si>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</si>
  <si>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</si>
  <si>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</si>
  <si>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</si>
  <si>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</si>
  <si>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</si>
  <si>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</si>
  <si>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</si>
  <si>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</si>
  <si>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</si>
  <si>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</si>
  <si>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</si>
  <si>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</si>
  <si>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</si>
  <si>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</si>
  <si>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</si>
  <si>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</si>
  <si>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</si>
  <si>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</si>
  <si>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</si>
  <si>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</si>
  <si>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</si>
  <si>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</si>
  <si>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</si>
  <si>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</si>
  <si>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</si>
  <si>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</si>
  <si>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</si>
  <si>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</si>
  <si>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</si>
  <si>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</si>
  <si>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</si>
  <si>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</si>
  <si>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</si>
  <si>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</si>
  <si>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</si>
  <si>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</si>
  <si>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</si>
  <si>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</si>
  <si>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</si>
  <si>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</si>
  <si>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</si>
  <si>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</si>
  <si>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</si>
  <si>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</si>
  <si>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</si>
  <si>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</si>
  <si>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</si>
  <si>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</si>
  <si>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</si>
  <si>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</si>
  <si>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</si>
  <si>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</si>
  <si>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</si>
  <si>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</si>
  <si>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</si>
  <si>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</si>
  <si>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</si>
  <si>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</si>
  <si>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</si>
  <si>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</si>
  <si>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</si>
  <si>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</si>
  <si>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</si>
  <si>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</si>
  <si>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</si>
  <si>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</si>
  <si>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</si>
  <si>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</si>
  <si>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</si>
  <si>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</si>
  <si>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</si>
  <si>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</si>
  <si>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</si>
  <si>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</si>
  <si>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</si>
  <si>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</si>
  <si>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</si>
  <si>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</si>
  <si>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</si>
  <si>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</si>
  <si>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</si>
  <si>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</si>
  <si>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</si>
  <si>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</si>
  <si>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</si>
  <si>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</si>
  <si>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</si>
  <si>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</si>
  <si>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</si>
  <si>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</si>
  <si>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</si>
  <si>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</si>
  <si>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</si>
  <si>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</si>
  <si>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</si>
  <si>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</si>
  <si>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</si>
  <si>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</si>
  <si>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</si>
  <si>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</si>
  <si>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</si>
  <si>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</si>
  <si>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</si>
  <si>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</si>
  <si>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</si>
  <si>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</si>
  <si>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</si>
  <si>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</si>
  <si>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</si>
  <si>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</si>
  <si>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</si>
  <si>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</si>
  <si>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</si>
  <si>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</si>
  <si>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</si>
  <si>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</si>
  <si>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</si>
  <si>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</si>
  <si>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</si>
  <si>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</si>
  <si>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</si>
  <si>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</si>
  <si>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</si>
  <si>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</si>
  <si>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</si>
  <si>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</si>
  <si>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</si>
  <si>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</si>
  <si>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</si>
  <si>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</si>
  <si>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</si>
  <si>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</si>
  <si>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</si>
  <si>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</si>
  <si>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</si>
  <si>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</si>
  <si>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</si>
  <si>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</si>
  <si>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</si>
  <si>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</si>
  <si>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</si>
  <si>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</si>
  <si>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</si>
  <si>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</si>
  <si>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</si>
  <si>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</si>
  <si>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</si>
  <si>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</si>
  <si>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</si>
  <si>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</si>
  <si>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</si>
  <si>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</si>
  <si>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</si>
  <si>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</si>
  <si>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</si>
  <si>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</si>
  <si>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</si>
  <si>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</si>
  <si>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</si>
  <si>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</si>
  <si>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</si>
  <si>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</si>
  <si>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</si>
  <si>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</si>
  <si>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</si>
  <si>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</si>
  <si>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</si>
  <si>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</si>
  <si>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</si>
  <si>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</si>
  <si>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</si>
  <si>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</si>
  <si>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</si>
  <si>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</si>
  <si>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</si>
  <si>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</si>
  <si>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</si>
  <si>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</si>
  <si>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</si>
  <si>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</si>
  <si>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</si>
  <si>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</si>
  <si>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</si>
  <si>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</si>
  <si>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</si>
  <si>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</si>
  <si>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</si>
  <si>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</si>
  <si>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</si>
  <si>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</si>
  <si>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</si>
  <si>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</si>
  <si>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</si>
  <si>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</si>
  <si>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</si>
  <si>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</si>
  <si>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</si>
  <si>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</si>
  <si>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</si>
  <si>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</si>
  <si>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</si>
  <si>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</si>
  <si>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</si>
  <si>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</si>
  <si>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</si>
  <si>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</si>
  <si>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</si>
  <si>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</si>
  <si>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</si>
  <si>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</si>
  <si>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</si>
  <si>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</si>
  <si>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</si>
  <si>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</si>
  <si>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</si>
  <si>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</si>
  <si>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</si>
  <si>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</si>
  <si>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</si>
  <si>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</si>
  <si>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</si>
  <si>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</si>
  <si>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</si>
  <si>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</si>
  <si>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</si>
  <si>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</si>
  <si>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</si>
  <si>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</si>
  <si>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</si>
  <si>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</si>
  <si>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</si>
  <si>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</si>
  <si>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</si>
  <si>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</si>
  <si>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</si>
  <si>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</si>
  <si>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</si>
  <si>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</si>
  <si>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</si>
  <si>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</si>
  <si>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</si>
  <si>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</si>
  <si>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</si>
  <si>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</si>
  <si>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</si>
  <si>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</si>
  <si>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</si>
  <si>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</si>
  <si>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</si>
  <si>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</si>
  <si>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</si>
  <si>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</si>
  <si>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</si>
  <si>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</si>
  <si>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</si>
  <si>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</si>
  <si>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</si>
  <si>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</si>
  <si>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</si>
  <si>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</si>
  <si>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</si>
  <si>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</si>
  <si>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</si>
  <si>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</si>
  <si>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</si>
  <si>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</si>
  <si>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</si>
  <si>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</si>
  <si>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</si>
  <si>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</si>
  <si>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</si>
  <si>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</si>
  <si>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</si>
  <si>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</si>
  <si>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</si>
  <si>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</si>
  <si>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</si>
  <si>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</si>
  <si>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</si>
  <si>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</si>
  <si>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</si>
  <si>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</si>
  <si>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</si>
  <si>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</si>
  <si>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</si>
  <si>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</si>
  <si>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</si>
  <si>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</si>
  <si>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</si>
  <si>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</si>
  <si>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</si>
  <si>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</si>
  <si>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</si>
  <si>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</si>
  <si>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</si>
  <si>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</si>
  <si>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</si>
  <si>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</si>
  <si>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</si>
  <si>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</si>
  <si>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</si>
  <si>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</si>
  <si>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</si>
  <si>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</si>
  <si>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</si>
  <si>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</si>
  <si>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</si>
  <si>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</si>
  <si>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</si>
  <si>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</si>
  <si>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</si>
  <si>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</si>
  <si>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</si>
  <si>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</si>
  <si>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</si>
  <si>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</si>
  <si>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</si>
  <si>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</si>
  <si>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</si>
  <si>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</si>
  <si>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</si>
  <si>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</si>
  <si>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</si>
  <si>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</si>
  <si>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</si>
  <si>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</si>
  <si>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</si>
  <si>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</si>
  <si>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</si>
  <si>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</si>
  <si>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</si>
  <si>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</si>
  <si>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</si>
  <si>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</si>
  <si>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</si>
  <si>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</si>
  <si>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</si>
  <si>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</si>
  <si>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</si>
  <si>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</si>
  <si>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</si>
  <si>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</si>
  <si>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</si>
  <si>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</si>
  <si>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</si>
  <si>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</si>
  <si>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</si>
  <si>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</si>
  <si>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</si>
  <si>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</si>
  <si>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</si>
  <si>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</si>
  <si>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</si>
  <si>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</si>
  <si>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</si>
  <si>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</si>
  <si>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</si>
  <si>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</si>
  <si>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</si>
  <si>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</si>
  <si>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</si>
  <si>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</si>
  <si>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</si>
  <si>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</si>
  <si>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</si>
  <si>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</si>
  <si>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</si>
  <si>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</si>
  <si>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</si>
  <si>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</si>
  <si>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</si>
  <si>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</si>
  <si>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</si>
  <si>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</si>
  <si>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</si>
  <si>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</si>
  <si>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</si>
  <si>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</si>
  <si>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</si>
  <si>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</si>
  <si>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</si>
  <si>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</si>
  <si>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</si>
  <si>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</si>
  <si>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</si>
  <si>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</si>
  <si>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</si>
  <si>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</si>
  <si>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</si>
  <si>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</si>
  <si>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</si>
  <si>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</si>
  <si>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</si>
  <si>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</si>
  <si>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</si>
  <si>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</si>
  <si>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</si>
  <si>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</si>
  <si>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</si>
  <si>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</si>
  <si>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</si>
  <si>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</si>
  <si>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</si>
  <si>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</si>
  <si>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</si>
  <si>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</si>
  <si>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</si>
  <si>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</si>
  <si>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</si>
  <si>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</si>
  <si>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</si>
  <si>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</si>
  <si>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</si>
  <si>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</si>
  <si>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</si>
  <si>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</si>
  <si>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</si>
  <si>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</si>
  <si>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</si>
  <si>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</si>
  <si>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</si>
  <si>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</si>
  <si>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</si>
  <si>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</si>
  <si>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</si>
  <si>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</si>
  <si>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</si>
  <si>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</si>
  <si>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</si>
  <si>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</si>
  <si>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</si>
  <si>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</si>
  <si>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</si>
  <si>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</si>
  <si>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</si>
  <si>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</si>
  <si>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</si>
  <si>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</si>
  <si>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</si>
  <si>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</si>
  <si>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</si>
  <si>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</si>
  <si>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</si>
  <si>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</si>
  <si>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</si>
  <si>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</si>
  <si>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</si>
  <si>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</si>
  <si>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</si>
  <si>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</si>
  <si>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</si>
  <si>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</si>
  <si>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</si>
  <si>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</si>
  <si>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</si>
  <si>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</si>
  <si>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</si>
  <si>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</si>
  <si>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</si>
  <si>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</si>
  <si>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</si>
  <si>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</si>
  <si>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</si>
  <si>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</si>
  <si>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</si>
  <si>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</si>
  <si>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</si>
  <si>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</si>
  <si>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</si>
  <si>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</si>
  <si>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</si>
  <si>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</si>
  <si>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</si>
  <si>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</si>
  <si>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</si>
  <si>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</si>
  <si>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</si>
  <si>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</si>
  <si>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</si>
  <si>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</si>
  <si>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</si>
  <si>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</si>
  <si>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</si>
  <si>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</si>
  <si>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</si>
  <si>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</si>
  <si>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</si>
  <si>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</si>
  <si>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</si>
  <si>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</si>
  <si>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</si>
  <si>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</si>
  <si>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</si>
  <si>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</si>
  <si>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</si>
  <si>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</si>
  <si>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</si>
  <si>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</si>
  <si>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</si>
  <si>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</si>
  <si>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</si>
  <si>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</si>
  <si>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</si>
  <si>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</si>
  <si>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</si>
  <si>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</si>
  <si>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</si>
  <si>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</si>
  <si>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</si>
  <si>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</si>
  <si>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</si>
  <si>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</si>
  <si>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</si>
  <si>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</si>
  <si>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</si>
  <si>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</si>
  <si>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</si>
  <si>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</si>
  <si>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</si>
  <si>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</si>
  <si>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</si>
  <si>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</si>
  <si>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</si>
  <si>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</si>
  <si>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</si>
  <si>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</si>
  <si>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</si>
  <si>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</si>
  <si>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</si>
  <si>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</si>
  <si>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</si>
  <si>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</si>
  <si>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</si>
  <si>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</si>
  <si>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</si>
  <si>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</si>
  <si>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</si>
  <si>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</si>
  <si>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</si>
  <si>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</si>
  <si>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</si>
  <si>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</si>
  <si>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</si>
  <si>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</si>
  <si>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</si>
  <si>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</si>
  <si>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</si>
  <si>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</si>
  <si>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</si>
  <si>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</si>
  <si>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</si>
  <si>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</si>
  <si>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</si>
  <si>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</si>
  <si>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</si>
  <si>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</si>
  <si>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</si>
  <si>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</si>
  <si>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</si>
  <si>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</si>
  <si>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</si>
  <si>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</si>
  <si>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</si>
  <si>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</si>
  <si>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</si>
  <si>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</si>
  <si>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</si>
  <si>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</si>
  <si>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</si>
  <si>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</si>
  <si>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</si>
  <si>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</si>
  <si>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</si>
  <si>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</si>
  <si>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</si>
  <si>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</si>
  <si>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</si>
  <si>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</si>
  <si>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</si>
  <si>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</si>
  <si>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</si>
  <si>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</si>
  <si>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</si>
  <si>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</si>
  <si>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</si>
  <si>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</si>
  <si>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</si>
  <si>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</si>
  <si>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</si>
  <si>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</si>
  <si>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</si>
  <si>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</si>
  <si>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</si>
  <si>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</si>
  <si>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</si>
  <si>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</si>
  <si>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</si>
  <si>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</si>
  <si>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</si>
  <si>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</si>
  <si>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</si>
  <si>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</si>
  <si>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</si>
  <si>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</si>
  <si>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</si>
  <si>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</si>
  <si>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</si>
  <si>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</si>
  <si>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</si>
  <si>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</si>
  <si>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</si>
  <si>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</si>
  <si>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</si>
  <si>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</si>
  <si>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</si>
  <si>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</si>
  <si>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</si>
  <si>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</si>
  <si>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</si>
  <si>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</si>
  <si>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</si>
  <si>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</si>
  <si>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</si>
  <si>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</si>
  <si>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</si>
  <si>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</si>
  <si>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</si>
  <si>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</si>
  <si>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</si>
  <si>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</si>
  <si>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</si>
  <si>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</si>
  <si>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</si>
  <si>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</si>
  <si>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</si>
  <si>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</si>
  <si>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</si>
  <si>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</si>
  <si>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</si>
  <si>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</si>
  <si>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</si>
  <si>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</si>
  <si>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</si>
  <si>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</si>
  <si>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</si>
  <si>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</si>
  <si>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</si>
  <si>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</si>
  <si>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</si>
  <si>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</si>
  <si>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</si>
  <si>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</si>
  <si>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</si>
  <si>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</si>
  <si>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</si>
  <si>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</si>
  <si>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</si>
  <si>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</si>
  <si>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</si>
  <si>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</si>
  <si>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</si>
  <si>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</si>
  <si>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</si>
  <si>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</si>
  <si>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</si>
  <si>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</si>
  <si>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</si>
  <si>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</si>
  <si>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</si>
  <si>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</si>
  <si>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</si>
  <si>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</si>
  <si>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</si>
  <si>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</si>
  <si>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</si>
  <si>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</si>
  <si>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</si>
  <si>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</si>
  <si>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</si>
  <si>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</si>
  <si>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</si>
  <si>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</si>
  <si>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</si>
  <si>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</si>
  <si>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</si>
  <si>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</si>
  <si>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</si>
  <si>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</si>
  <si>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</si>
  <si>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</si>
  <si>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</si>
  <si>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</si>
  <si>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</si>
  <si>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</si>
  <si>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</si>
  <si>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</si>
  <si>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</si>
  <si>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</si>
  <si>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</si>
  <si>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</si>
  <si>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</si>
  <si>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</si>
  <si>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</si>
  <si>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</si>
  <si>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</si>
  <si>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</si>
  <si>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</si>
  <si>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</si>
  <si>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</si>
  <si>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</si>
  <si>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</si>
  <si>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</si>
  <si>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</si>
  <si>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</si>
  <si>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</si>
  <si>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</si>
  <si>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</si>
  <si>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</si>
  <si>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</si>
  <si>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</si>
  <si>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</si>
  <si>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</si>
  <si>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</si>
  <si>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</si>
  <si>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</si>
  <si>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</si>
  <si>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</si>
  <si>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</si>
  <si>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</si>
  <si>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</si>
  <si>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</si>
  <si>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</si>
  <si>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</si>
  <si>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</si>
  <si>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</si>
  <si>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</si>
  <si>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</si>
  <si>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</si>
  <si>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</si>
  <si>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</si>
  <si>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</si>
  <si>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</si>
  <si>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</si>
  <si>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</si>
  <si>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</si>
  <si>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</si>
  <si>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</si>
  <si>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</si>
  <si>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</si>
  <si>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</si>
  <si>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</si>
  <si>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</si>
  <si>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</si>
  <si>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</si>
  <si>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</si>
  <si>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</si>
  <si>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</si>
  <si>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</si>
  <si>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</si>
  <si>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</si>
  <si>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</si>
  <si>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</si>
  <si>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</si>
  <si>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</si>
  <si>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</si>
  <si>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</si>
  <si>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</si>
  <si>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</si>
  <si>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</si>
  <si>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</si>
  <si>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</si>
  <si>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</si>
  <si>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</si>
  <si>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</si>
  <si>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</si>
  <si>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</si>
  <si>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</si>
  <si>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</si>
  <si>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</si>
  <si>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</si>
  <si>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</si>
  <si>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</si>
  <si>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</si>
  <si>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</si>
  <si>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</si>
  <si>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</si>
  <si>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</si>
  <si>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</si>
  <si>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</si>
  <si>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</si>
  <si>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</si>
  <si>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</si>
  <si>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</si>
  <si>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</si>
  <si>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</si>
  <si>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</si>
  <si>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</si>
  <si>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</si>
  <si>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</si>
  <si>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</si>
  <si>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</si>
  <si>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</si>
  <si>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</si>
  <si>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</si>
  <si>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</si>
  <si>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</si>
  <si>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</si>
  <si>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</si>
  <si>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</si>
  <si>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</si>
  <si>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</si>
  <si>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</si>
  <si>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</si>
  <si>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</si>
  <si>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</si>
  <si>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</si>
  <si>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</si>
  <si>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</si>
  <si>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</si>
  <si>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</si>
  <si>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</si>
  <si>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</si>
  <si>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</si>
  <si>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</si>
  <si>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</si>
  <si>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</si>
  <si>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</si>
  <si>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</si>
  <si>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</si>
  <si>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</si>
  <si>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</si>
  <si>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</si>
  <si>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</si>
  <si>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</si>
  <si>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</si>
  <si>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</si>
  <si>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</si>
  <si>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</si>
  <si>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</si>
  <si>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</si>
  <si>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</si>
  <si>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</si>
  <si>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</si>
  <si>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</si>
  <si>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</si>
  <si>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</si>
  <si>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</si>
  <si>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</si>
  <si>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</si>
  <si>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</si>
  <si>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</si>
  <si>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</si>
  <si>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</si>
  <si>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</si>
  <si>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</si>
  <si>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</si>
  <si>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</si>
  <si>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</si>
  <si>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</si>
  <si>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</si>
  <si>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</si>
  <si>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</si>
  <si>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</si>
  <si>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</si>
  <si>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</si>
  <si>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</si>
  <si>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</si>
  <si>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</si>
  <si>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</si>
  <si>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</si>
  <si>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</si>
  <si>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</si>
  <si>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</si>
  <si>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</si>
  <si>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</si>
  <si>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</si>
  <si>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</si>
  <si>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</si>
  <si>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</si>
  <si>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</si>
  <si>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</si>
  <si>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</si>
  <si>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</si>
  <si>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</si>
  <si>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</si>
  <si>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</si>
  <si>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</si>
  <si>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</si>
  <si>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</si>
  <si>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</si>
  <si>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</si>
  <si>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</si>
  <si>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</si>
  <si>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</si>
  <si>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</si>
  <si>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</si>
  <si>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</si>
  <si>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</si>
  <si>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</si>
  <si>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</si>
  <si>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</si>
  <si>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</si>
  <si>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</si>
  <si>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</si>
  <si>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</si>
  <si>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</si>
  <si>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</si>
  <si>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</si>
  <si>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</si>
  <si>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</si>
  <si>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</si>
  <si>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</si>
  <si>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</si>
  <si>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</si>
  <si>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</si>
  <si>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</si>
  <si>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</si>
  <si>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</si>
  <si>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</si>
  <si>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</si>
  <si>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</si>
  <si>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</si>
  <si>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</si>
  <si>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</si>
  <si>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</si>
  <si>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</si>
  <si>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</si>
  <si>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</si>
  <si>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</si>
  <si>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</si>
  <si>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</si>
  <si>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</si>
  <si>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</si>
  <si>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</si>
  <si>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</si>
  <si>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</si>
  <si>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</si>
  <si>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</si>
  <si>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</si>
  <si>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</si>
  <si>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</si>
  <si>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</si>
  <si>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</si>
  <si>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</si>
  <si>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</si>
  <si>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</si>
  <si>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</si>
  <si>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</si>
  <si>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</si>
  <si>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</si>
  <si>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</si>
  <si>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</si>
  <si>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</si>
  <si>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</si>
  <si>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</si>
  <si>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</si>
  <si>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</si>
  <si>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</si>
  <si>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</si>
  <si>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</si>
  <si>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</si>
  <si>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</si>
  <si>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</si>
  <si>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</si>
  <si>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</si>
  <si>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</si>
  <si>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</si>
  <si>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</si>
  <si>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</si>
  <si>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</si>
  <si>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</si>
  <si>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</si>
  <si>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</si>
  <si>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</si>
  <si>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</si>
  <si>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</si>
  <si>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</si>
  <si>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</si>
  <si>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</si>
  <si>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</si>
  <si>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</si>
  <si>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</si>
  <si>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</si>
  <si>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</si>
  <si>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</si>
  <si>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</si>
  <si>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</si>
  <si>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</si>
  <si>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</si>
  <si>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</si>
  <si>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</si>
  <si>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</si>
  <si>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</si>
  <si>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</si>
  <si>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</si>
  <si>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</si>
  <si>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</si>
  <si>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</si>
  <si>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</si>
  <si>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</si>
  <si>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</si>
  <si>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</si>
  <si>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</si>
  <si>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</si>
  <si>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</si>
  <si>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</si>
  <si>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</si>
  <si>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</si>
  <si>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</si>
  <si>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</si>
  <si>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</si>
  <si>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</si>
  <si>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</si>
  <si>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</si>
  <si>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</si>
  <si>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</si>
  <si>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</si>
  <si>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</si>
  <si>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</si>
  <si>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</si>
  <si>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</si>
  <si>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</si>
  <si>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</si>
  <si>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</si>
  <si>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</si>
  <si>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</si>
  <si>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</si>
  <si>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</si>
  <si>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</si>
  <si>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</si>
  <si>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</si>
  <si>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</si>
  <si>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</si>
  <si>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</si>
  <si>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</si>
  <si>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</si>
  <si>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</si>
  <si>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</si>
  <si>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</si>
  <si>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</si>
  <si>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</si>
  <si>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</si>
  <si>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</si>
  <si>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</si>
  <si>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</si>
  <si>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</si>
  <si>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</si>
  <si>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</si>
  <si>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</si>
  <si>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</si>
  <si>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</si>
  <si>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</si>
  <si>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</si>
  <si>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</si>
  <si>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</si>
  <si>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</si>
  <si>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</si>
  <si>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</si>
  <si>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</si>
  <si>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</si>
  <si>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</si>
  <si>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</si>
  <si>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</si>
  <si>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</si>
  <si>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</si>
  <si>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</si>
  <si>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</si>
  <si>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</si>
  <si>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</si>
  <si>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</si>
  <si>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</si>
  <si>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</si>
  <si>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</si>
  <si>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</si>
  <si>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</si>
  <si>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</si>
  <si>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</si>
  <si>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</si>
  <si>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</si>
  <si>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</si>
  <si>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</si>
  <si>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</si>
  <si>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</si>
  <si>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</si>
  <si>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</si>
  <si>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</si>
  <si>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</si>
  <si>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</si>
  <si>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</si>
  <si>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</si>
  <si>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</si>
  <si>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</si>
  <si>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</si>
  <si>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</si>
  <si>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</si>
  <si>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</si>
  <si>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</si>
  <si>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</si>
  <si>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</si>
  <si>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</si>
  <si>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</si>
  <si>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</si>
  <si>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</si>
  <si>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</si>
  <si>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</si>
  <si>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</si>
  <si>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</si>
  <si>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</si>
  <si>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</si>
  <si>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</si>
  <si>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</si>
  <si>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</si>
  <si>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</si>
  <si>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</si>
  <si>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</si>
  <si>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</si>
  <si>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</si>
  <si>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</si>
  <si>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</si>
  <si>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</si>
  <si>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</si>
  <si>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</si>
  <si>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</si>
  <si>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</si>
  <si>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</si>
  <si>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</si>
  <si>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</si>
  <si>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</si>
  <si>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</si>
  <si>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</si>
  <si>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</si>
  <si>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</si>
  <si>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</si>
  <si>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</si>
  <si>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</si>
  <si>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</si>
  <si>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</si>
  <si>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</si>
  <si>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</si>
  <si>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</si>
  <si>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</si>
  <si>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</si>
  <si>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</si>
  <si>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</si>
  <si>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</si>
  <si>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</si>
  <si>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</si>
  <si>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</si>
  <si>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</si>
  <si>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</si>
  <si>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</si>
  <si>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</si>
  <si>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</si>
  <si>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</si>
  <si>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</si>
  <si>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</si>
  <si>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</si>
  <si>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</si>
  <si>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</si>
  <si>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</si>
  <si>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</si>
  <si>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</si>
  <si>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</si>
  <si>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</si>
  <si>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</si>
  <si>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</si>
  <si>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</si>
  <si>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</si>
  <si>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</si>
  <si>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</si>
  <si>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</si>
  <si>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</si>
  <si>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</si>
  <si>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</si>
  <si>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</si>
  <si>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</si>
  <si>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</si>
  <si>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</si>
  <si>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</si>
  <si>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</si>
  <si>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</si>
  <si>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</si>
  <si>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</si>
  <si>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</si>
  <si>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</si>
  <si>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</si>
  <si>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</si>
  <si>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</si>
  <si>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</si>
  <si>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</si>
  <si>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</si>
  <si>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</si>
  <si>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</si>
  <si>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</si>
  <si>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</si>
  <si>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</si>
  <si>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</si>
  <si>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</si>
  <si>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</si>
  <si>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</si>
  <si>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</si>
  <si>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</si>
  <si>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</si>
  <si>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</si>
  <si>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</si>
  <si>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</si>
  <si>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</si>
  <si>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</si>
  <si>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</si>
  <si>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</si>
  <si>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</si>
  <si>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</si>
  <si>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</si>
  <si>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</si>
  <si>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</si>
  <si>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</si>
  <si>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</si>
  <si>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</si>
  <si>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</si>
  <si>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</si>
  <si>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</si>
  <si>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</si>
  <si>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</si>
  <si>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</si>
  <si>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</si>
  <si>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</si>
  <si>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</si>
  <si>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</si>
  <si>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</si>
  <si>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</si>
  <si>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</si>
  <si>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</si>
  <si>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</si>
  <si>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</si>
  <si>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</si>
  <si>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</si>
  <si>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</si>
  <si>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</si>
  <si>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</si>
  <si>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</si>
  <si>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</si>
  <si>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</si>
  <si>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</si>
  <si>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</si>
  <si>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</si>
  <si>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</si>
  <si>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</si>
  <si>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</si>
  <si>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</si>
  <si>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</si>
  <si>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</si>
  <si>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</si>
  <si>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</si>
  <si>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</si>
  <si>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</si>
  <si>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</si>
  <si>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</si>
  <si>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</si>
  <si>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</si>
  <si>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</si>
  <si>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</si>
  <si>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</si>
  <si>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</si>
  <si>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</si>
  <si>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</si>
  <si>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</si>
  <si>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</si>
  <si>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</si>
  <si>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</si>
  <si>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</si>
  <si>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</si>
  <si>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</si>
  <si>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</si>
  <si>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</si>
  <si>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</si>
  <si>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</si>
  <si>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</si>
  <si>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</si>
  <si>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</si>
  <si>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</si>
  <si>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</si>
  <si>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</si>
  <si>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</si>
  <si>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</si>
  <si>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</si>
  <si>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</si>
  <si>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</si>
  <si>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</si>
  <si>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</si>
  <si>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</si>
  <si>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</si>
  <si>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</si>
  <si>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</si>
  <si>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</si>
  <si>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</si>
  <si>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</si>
  <si>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</si>
  <si>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</si>
  <si>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</si>
  <si>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</si>
  <si>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</si>
  <si>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</si>
  <si>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</si>
  <si>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</si>
  <si>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</si>
  <si>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</si>
  <si>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</si>
  <si>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</si>
  <si>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</si>
  <si>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</si>
  <si>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</si>
  <si>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</si>
  <si>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</si>
  <si>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</si>
  <si>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</si>
  <si>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</si>
  <si>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</si>
  <si>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</si>
  <si>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</si>
  <si>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</si>
  <si>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</si>
  <si>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</si>
  <si>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</si>
  <si>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</si>
  <si>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</si>
  <si>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</si>
  <si>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</si>
  <si>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</si>
  <si>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</si>
  <si>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</si>
  <si>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</si>
  <si>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</si>
  <si>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</si>
  <si>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</si>
  <si>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</si>
  <si>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</si>
  <si>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</si>
  <si>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</si>
  <si>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</si>
  <si>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</si>
  <si>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</si>
  <si>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</si>
  <si>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</si>
  <si>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</si>
  <si>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</si>
  <si>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</si>
  <si>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</si>
  <si>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</si>
  <si>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</si>
  <si>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</si>
  <si>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</si>
  <si>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</si>
  <si>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</si>
  <si>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</si>
  <si>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</si>
  <si>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</si>
  <si>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</si>
  <si>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</si>
  <si>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</si>
  <si>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</si>
  <si>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</si>
  <si>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</si>
  <si>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</si>
  <si>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</si>
  <si>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</si>
  <si>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</si>
  <si>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</si>
  <si>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</si>
  <si>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</si>
  <si>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</si>
  <si>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</si>
  <si>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</si>
  <si>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</si>
  <si>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</si>
  <si>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</si>
  <si>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</si>
  <si>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</si>
  <si>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</si>
  <si>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</si>
  <si>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</si>
  <si>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</si>
  <si>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</si>
  <si>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</si>
  <si>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</si>
  <si>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</si>
  <si>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</si>
  <si>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</si>
  <si>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</si>
  <si>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</si>
  <si>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</si>
  <si>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</si>
  <si>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</si>
  <si>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</si>
  <si>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</si>
  <si>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</si>
  <si>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</si>
  <si>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</si>
  <si>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</si>
  <si>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</si>
  <si>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</si>
  <si>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</si>
  <si>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</si>
  <si>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</si>
  <si>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</si>
  <si>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</si>
  <si>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</si>
  <si>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</si>
  <si>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</si>
  <si>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</si>
  <si>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</si>
  <si>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</si>
  <si>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</si>
  <si>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</si>
  <si>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</si>
  <si>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</si>
  <si>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</si>
  <si>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</si>
  <si>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</si>
  <si>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</si>
  <si>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</si>
  <si>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</si>
  <si>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</si>
  <si>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</si>
  <si>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</si>
  <si>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</si>
  <si>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</si>
  <si>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</si>
  <si>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</si>
  <si>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</si>
  <si>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</si>
  <si>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</si>
  <si>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</si>
  <si>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</si>
  <si>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</si>
  <si>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</si>
  <si>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</si>
  <si>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</si>
  <si>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</si>
  <si>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</si>
  <si>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</si>
  <si>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</si>
  <si>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</si>
  <si>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</si>
  <si>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</si>
  <si>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</si>
  <si>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</si>
  <si>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</si>
  <si>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</si>
  <si>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</si>
  <si>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</si>
  <si>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</si>
  <si>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</si>
  <si>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</si>
  <si>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</si>
  <si>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</si>
  <si>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</si>
  <si>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</si>
  <si>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</si>
  <si>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</si>
  <si>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</si>
  <si>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</si>
  <si>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</si>
  <si>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</si>
  <si>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</si>
  <si>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</si>
  <si>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</si>
  <si>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</si>
  <si>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</si>
  <si>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</si>
  <si>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</si>
  <si>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</si>
  <si>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</si>
  <si>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</si>
  <si>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</si>
  <si>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</si>
  <si>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</si>
  <si>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</si>
  <si>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</si>
  <si>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</si>
  <si>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</si>
  <si>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</si>
  <si>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</si>
  <si>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</si>
  <si>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</si>
  <si>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</si>
  <si>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</si>
  <si>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</si>
  <si>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</si>
  <si>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</si>
  <si>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</si>
  <si>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</si>
  <si>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</si>
  <si>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</si>
  <si>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</si>
  <si>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</si>
  <si>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</si>
  <si>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</si>
  <si>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</si>
  <si>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</si>
  <si>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</si>
  <si>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</si>
  <si>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</si>
  <si>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</si>
  <si>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</si>
  <si>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</si>
  <si>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</si>
  <si>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</si>
  <si>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</si>
  <si>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</si>
  <si>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</si>
  <si>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</si>
  <si>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</si>
  <si>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</si>
  <si>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</si>
  <si>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</si>
  <si>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</si>
  <si>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</si>
  <si>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</si>
  <si>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</si>
  <si>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</si>
  <si>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</si>
  <si>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</si>
  <si>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</si>
  <si>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</si>
  <si>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</si>
  <si>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</si>
  <si>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</si>
  <si>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</si>
  <si>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</si>
  <si>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</si>
  <si>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</si>
  <si>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</si>
  <si>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</si>
  <si>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</si>
  <si>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</si>
  <si>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</si>
  <si>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</si>
  <si>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</si>
  <si>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</si>
  <si>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</si>
  <si>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</si>
  <si>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</si>
  <si>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</si>
  <si>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</si>
  <si>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</si>
  <si>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</si>
  <si>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</si>
  <si>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</si>
  <si>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</si>
  <si>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</si>
  <si>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</si>
  <si>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</si>
  <si>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</si>
  <si>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</si>
  <si>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</si>
  <si>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</si>
  <si>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</si>
  <si>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</si>
  <si>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</si>
  <si>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</si>
  <si>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</si>
  <si>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</si>
  <si>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</si>
  <si>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</si>
  <si>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</si>
  <si>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</si>
  <si>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</si>
  <si>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</si>
  <si>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</si>
  <si>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</si>
  <si>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</si>
  <si>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</si>
  <si>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</si>
  <si>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</si>
  <si>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</si>
  <si>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</si>
  <si>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</si>
  <si>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</si>
  <si>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</si>
  <si>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</si>
  <si>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</si>
  <si>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</si>
  <si>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</si>
  <si>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</si>
  <si>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</si>
  <si>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</si>
  <si>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</si>
  <si>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</si>
  <si>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</si>
  <si>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</si>
  <si>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</si>
  <si>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</si>
  <si>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</si>
  <si>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</si>
  <si>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</si>
  <si>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</si>
  <si>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</si>
  <si>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</si>
  <si>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</si>
  <si>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</si>
  <si>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</si>
  <si>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</si>
  <si>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</si>
  <si>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</si>
  <si>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</si>
  <si>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</si>
  <si>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</si>
  <si>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</si>
  <si>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</si>
  <si>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</si>
  <si>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</si>
  <si>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</si>
  <si>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</si>
  <si>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</si>
  <si>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</si>
  <si>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</si>
  <si>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</si>
  <si>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</si>
  <si>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</si>
  <si>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</si>
  <si>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</si>
  <si>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</si>
  <si>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</si>
  <si>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</si>
  <si>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</si>
  <si>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</si>
  <si>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</si>
  <si>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</si>
  <si>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</si>
  <si>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</si>
  <si>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</si>
  <si>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</si>
  <si>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</si>
  <si>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</si>
  <si>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</si>
  <si>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</si>
  <si>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</si>
  <si>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</si>
  <si>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</si>
  <si>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</si>
  <si>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</si>
  <si>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</si>
  <si>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</si>
  <si>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</si>
  <si>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</si>
  <si>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</si>
  <si>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</si>
  <si>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</si>
  <si>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</si>
  <si>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</si>
  <si>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</si>
  <si>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</si>
  <si>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</si>
  <si>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</si>
  <si>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</si>
  <si>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</si>
  <si>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</si>
  <si>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</si>
  <si>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</si>
  <si>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</si>
  <si>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</si>
  <si>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</si>
  <si>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</si>
  <si>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</si>
  <si>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</si>
  <si>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</si>
  <si>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</si>
  <si>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</si>
  <si>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</si>
  <si>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</si>
  <si>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</si>
  <si>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</si>
  <si>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</si>
  <si>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</si>
  <si>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</si>
  <si>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</si>
  <si>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</si>
  <si>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</si>
  <si>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</si>
  <si>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</si>
  <si>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</si>
  <si>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</si>
  <si>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</si>
  <si>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</si>
  <si>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</si>
  <si>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</si>
  <si>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</si>
  <si>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</si>
  <si>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</si>
  <si>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</si>
  <si>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</si>
  <si>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</si>
  <si>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</si>
  <si>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</si>
  <si>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</si>
  <si>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</si>
  <si>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</si>
  <si>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</si>
  <si>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</si>
  <si>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</si>
  <si>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</si>
  <si>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</si>
  <si>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</si>
  <si>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</si>
  <si>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</si>
  <si>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</si>
  <si>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</si>
  <si>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</si>
  <si>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</si>
  <si>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</si>
  <si>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</si>
  <si>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</si>
  <si>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</si>
  <si>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</si>
  <si>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</si>
  <si>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</si>
  <si>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</si>
  <si>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</si>
  <si>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</si>
  <si>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</si>
  <si>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</si>
  <si>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</si>
  <si>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</si>
  <si>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</si>
  <si>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</si>
  <si>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</si>
  <si>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</si>
  <si>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</si>
  <si>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</si>
  <si>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</si>
  <si>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</si>
  <si>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</si>
  <si>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</si>
  <si>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</si>
  <si>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</si>
  <si>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</si>
  <si>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</si>
  <si>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</si>
  <si>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</si>
  <si>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</si>
  <si>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</si>
  <si>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</si>
  <si>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</si>
  <si>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</si>
  <si>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</si>
  <si>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</si>
  <si>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</si>
  <si>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</si>
  <si>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</si>
  <si>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</si>
  <si>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</si>
  <si>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</si>
  <si>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</si>
  <si>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</si>
  <si>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</si>
  <si>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</si>
  <si>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</si>
  <si>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</si>
  <si>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</si>
  <si>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</si>
  <si>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</si>
  <si>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</si>
  <si>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</si>
  <si>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</si>
  <si>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</si>
  <si>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</si>
  <si>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</si>
  <si>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</si>
  <si>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</si>
  <si>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</si>
  <si>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</si>
  <si>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</si>
  <si>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</si>
  <si>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</si>
  <si>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</si>
  <si>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</si>
  <si>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</si>
  <si>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</si>
  <si>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</si>
  <si>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</si>
  <si>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</si>
  <si>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</si>
  <si>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</si>
  <si>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</si>
  <si>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</si>
  <si>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</si>
  <si>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</si>
  <si>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</si>
  <si>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</si>
  <si>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</si>
  <si>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</si>
  <si>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</si>
  <si>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</si>
  <si>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</si>
  <si>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</si>
  <si>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</si>
  <si>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</si>
  <si>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</si>
  <si>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</si>
  <si>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</si>
  <si>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</si>
  <si>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</si>
  <si>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</si>
  <si>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</si>
  <si>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</si>
  <si>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</si>
  <si>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</si>
  <si>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</si>
  <si>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</si>
  <si>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</si>
  <si>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</si>
  <si>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</si>
  <si>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</si>
  <si>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</si>
  <si>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</si>
  <si>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</si>
  <si>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</si>
  <si>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</si>
  <si>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</si>
  <si>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</si>
  <si>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</si>
  <si>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</si>
  <si>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</si>
  <si>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</si>
  <si>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</si>
  <si>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</si>
  <si>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</si>
  <si>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</si>
  <si>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</si>
  <si>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</si>
  <si>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</si>
  <si>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</si>
  <si>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</si>
  <si>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</si>
  <si>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</si>
  <si>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</si>
  <si>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</si>
  <si>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</si>
  <si>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</si>
  <si>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</si>
  <si>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</si>
  <si>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</si>
  <si>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</si>
  <si>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</si>
  <si>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</si>
  <si>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</si>
  <si>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</si>
  <si>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</si>
  <si>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</si>
  <si>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</si>
  <si>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</si>
  <si>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</si>
  <si>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</si>
  <si>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</si>
  <si>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</si>
  <si>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</si>
  <si>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</si>
  <si>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</si>
  <si>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</si>
  <si>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</si>
  <si>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</si>
  <si>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</si>
  <si>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</si>
  <si>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</si>
  <si>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</si>
  <si>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</si>
  <si>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</si>
  <si>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</si>
  <si>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</si>
  <si>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</si>
  <si>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</si>
  <si>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</si>
  <si>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</si>
  <si>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</si>
  <si>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</si>
  <si>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</si>
  <si>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</si>
  <si>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</si>
  <si>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</si>
  <si>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</si>
  <si>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</si>
  <si>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</si>
  <si>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</si>
  <si>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</si>
  <si>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</si>
  <si>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</si>
  <si>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</si>
  <si>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</si>
  <si>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</si>
  <si>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</si>
  <si>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</si>
  <si>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</si>
  <si>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</si>
  <si>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</si>
  <si>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</si>
  <si>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</si>
  <si>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</si>
  <si>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</si>
  <si>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</si>
  <si>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</si>
  <si>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</si>
  <si>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</si>
  <si>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</si>
  <si>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</si>
  <si>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</si>
  <si>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</si>
  <si>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</si>
  <si>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</si>
  <si>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</si>
  <si>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</si>
  <si>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</si>
  <si>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</si>
  <si>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</si>
  <si>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</si>
  <si>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</si>
  <si>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</si>
  <si>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</si>
  <si>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</si>
  <si>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</si>
  <si>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</si>
  <si>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</si>
  <si>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</si>
  <si>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</si>
  <si>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</si>
  <si>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</si>
  <si>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</si>
  <si>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</si>
  <si>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</si>
  <si>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</si>
  <si>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</si>
  <si>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</si>
  <si>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</si>
  <si>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</si>
  <si>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</si>
  <si>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</si>
  <si>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</si>
  <si>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</si>
  <si>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</si>
  <si>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</si>
  <si>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</si>
  <si>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</si>
  <si>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</si>
  <si>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</si>
  <si>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</si>
  <si>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</si>
  <si>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</si>
  <si>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</si>
  <si>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</si>
  <si>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</si>
  <si>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</si>
  <si>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</si>
  <si>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</si>
  <si>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</si>
  <si>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</si>
  <si>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</si>
  <si>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</si>
  <si>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</si>
  <si>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</si>
  <si>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</si>
  <si>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</si>
  <si>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</si>
  <si>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</si>
  <si>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</si>
  <si>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</si>
  <si>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</si>
  <si>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</si>
  <si>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</si>
  <si>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</si>
  <si>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</si>
  <si>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</si>
  <si>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</si>
  <si>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</si>
  <si>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</si>
  <si>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</si>
  <si>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</si>
  <si>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</si>
  <si>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</si>
  <si>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</si>
  <si>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</si>
  <si>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</si>
  <si>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</si>
  <si>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</si>
  <si>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</si>
  <si>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</si>
  <si>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</si>
  <si>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</si>
  <si>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</si>
  <si>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</si>
  <si>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</si>
  <si>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</si>
  <si>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</si>
  <si>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</si>
  <si>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</si>
  <si>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</si>
  <si>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</si>
  <si>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</si>
  <si>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</si>
  <si>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</si>
  <si>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</si>
  <si>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</si>
  <si>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</si>
  <si>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</si>
  <si>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</si>
  <si>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</si>
  <si>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</si>
  <si>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</si>
  <si>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</si>
  <si>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</si>
  <si>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</si>
  <si>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</si>
  <si>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</si>
  <si>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</si>
  <si>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</si>
  <si>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</si>
  <si>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</si>
  <si>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</si>
  <si>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</si>
  <si>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</si>
  <si>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</si>
  <si>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</si>
  <si>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</si>
  <si>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</si>
  <si>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</si>
  <si>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</si>
  <si>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</si>
  <si>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</si>
  <si>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</si>
  <si>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</si>
  <si>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</si>
  <si>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</si>
  <si>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</si>
  <si>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</si>
  <si>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</si>
  <si>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</si>
  <si>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</si>
  <si>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</si>
  <si>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</si>
  <si>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</si>
  <si>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</si>
  <si>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</si>
  <si>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</si>
  <si>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</si>
  <si>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</si>
  <si>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</si>
  <si>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</si>
  <si>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</si>
  <si>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</si>
  <si>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</si>
  <si>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</si>
  <si>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</si>
  <si>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</si>
  <si>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</si>
  <si>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</si>
  <si>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</si>
  <si>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</si>
  <si>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</si>
  <si>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</si>
  <si>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</si>
  <si>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</si>
  <si>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</si>
  <si>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</si>
  <si>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</si>
  <si>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</si>
  <si>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</si>
  <si>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</si>
  <si>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</si>
  <si>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</si>
  <si>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</si>
  <si>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</si>
  <si>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</si>
  <si>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</si>
  <si>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</si>
  <si>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</si>
  <si>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</si>
  <si>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</si>
  <si>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</si>
  <si>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</si>
  <si>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</si>
  <si>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</si>
  <si>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</si>
  <si>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</si>
  <si>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</si>
  <si>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</si>
  <si>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</si>
  <si>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</si>
  <si>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</si>
  <si>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</si>
  <si>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</si>
  <si>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</si>
  <si>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</si>
  <si>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</si>
  <si>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</si>
  <si>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</si>
  <si>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</si>
  <si>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</si>
  <si>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</si>
  <si>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</si>
  <si>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</si>
  <si>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</si>
  <si>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</si>
  <si>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</si>
  <si>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</si>
  <si>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</si>
  <si>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</si>
  <si>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</si>
  <si>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</si>
  <si>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</si>
  <si>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</si>
  <si>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</si>
  <si>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</si>
  <si>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</si>
  <si>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</si>
  <si>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</si>
  <si>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</si>
  <si>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</si>
  <si>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</si>
  <si>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</si>
  <si>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</si>
  <si>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</si>
  <si>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</si>
  <si>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</si>
  <si>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</si>
  <si>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</si>
  <si>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</si>
  <si>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</si>
  <si>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</si>
  <si>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</si>
  <si>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</si>
  <si>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</si>
  <si>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</si>
  <si>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</si>
  <si>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</si>
  <si>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</si>
  <si>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</si>
  <si>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</si>
  <si>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</si>
  <si>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</si>
  <si>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</si>
  <si>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</si>
  <si>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</si>
  <si>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</si>
  <si>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</si>
  <si>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</si>
  <si>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</si>
  <si>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</si>
  <si>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</si>
  <si>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</si>
  <si>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</si>
  <si>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</si>
  <si>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</si>
  <si>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</si>
  <si>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</si>
  <si>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</si>
  <si>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</si>
  <si>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</si>
  <si>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</si>
  <si>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</si>
  <si>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</si>
  <si>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</si>
  <si>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</si>
  <si>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</si>
  <si>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</si>
  <si>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</si>
  <si>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</si>
  <si>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</si>
  <si>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</si>
  <si>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</si>
  <si>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</si>
  <si>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</si>
  <si>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</si>
  <si>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</si>
  <si>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</si>
  <si>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</si>
  <si>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</si>
  <si>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</si>
  <si>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</si>
  <si>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</si>
  <si>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</si>
  <si>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</si>
  <si>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</si>
  <si>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</si>
  <si>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</si>
  <si>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</si>
  <si>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</si>
  <si>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</si>
  <si>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</si>
  <si>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</si>
  <si>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</si>
  <si>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</si>
  <si>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</si>
  <si>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</si>
  <si>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</si>
  <si>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</si>
  <si>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</si>
  <si>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</si>
  <si>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</si>
  <si>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</si>
  <si>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</si>
  <si>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</si>
  <si>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</si>
  <si>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</si>
  <si>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</si>
  <si>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</si>
  <si>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</si>
  <si>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</si>
  <si>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</si>
  <si>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</si>
  <si>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</si>
  <si>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</si>
  <si>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</si>
  <si>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</si>
  <si>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</si>
  <si>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</si>
  <si>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</si>
  <si>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</si>
  <si>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</si>
  <si>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</si>
  <si>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</si>
  <si>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</si>
  <si>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</si>
  <si>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</si>
  <si>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</si>
  <si>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</si>
  <si>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</si>
  <si>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</si>
  <si>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</si>
  <si>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</si>
  <si>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</si>
  <si>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</si>
  <si>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</si>
  <si>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</si>
  <si>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</si>
  <si>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</si>
  <si>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</si>
  <si>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</si>
  <si>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</si>
  <si>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</si>
  <si>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</si>
  <si>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</si>
  <si>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</si>
  <si>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</si>
  <si>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</si>
  <si>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</si>
  <si>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</si>
  <si>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</si>
  <si>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</si>
  <si>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</si>
  <si>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</si>
  <si>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</si>
  <si>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</si>
  <si>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</si>
  <si>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</si>
  <si>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</si>
  <si>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</si>
  <si>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</si>
  <si>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</si>
  <si>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</si>
  <si>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</si>
  <si>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</si>
  <si>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</si>
  <si>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</si>
  <si>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</si>
  <si>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</si>
  <si>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</si>
  <si>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</si>
  <si>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</si>
  <si>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</si>
  <si>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</si>
  <si>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</si>
  <si>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</si>
  <si>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</si>
  <si>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</si>
  <si>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</si>
  <si>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</si>
  <si>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</si>
  <si>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</si>
  <si>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</si>
  <si>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</si>
  <si>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</si>
  <si>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</si>
  <si>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</si>
  <si>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</si>
  <si>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</si>
  <si>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</si>
  <si>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</si>
  <si>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</si>
  <si>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</si>
  <si>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</si>
  <si>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</si>
  <si>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</si>
  <si>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</si>
  <si>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</si>
  <si>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</si>
  <si>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</si>
  <si>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</si>
  <si>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</si>
  <si>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</si>
  <si>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</si>
  <si>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</si>
  <si>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</si>
  <si>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</si>
  <si>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</si>
  <si>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</si>
  <si>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</si>
  <si>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</si>
  <si>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</si>
  <si>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</si>
  <si>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</si>
  <si>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</si>
  <si>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</si>
  <si>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</si>
  <si>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</si>
  <si>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</si>
  <si>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</si>
  <si>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</si>
  <si>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</si>
  <si>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</si>
  <si>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</si>
  <si>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</si>
  <si>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</si>
  <si>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</si>
  <si>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</si>
  <si>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</si>
  <si>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</si>
  <si>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</si>
  <si>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</si>
  <si>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</si>
  <si>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</si>
  <si>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</si>
  <si>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</si>
  <si>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</si>
  <si>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</si>
  <si>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</si>
  <si>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</si>
  <si>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</si>
  <si>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</si>
  <si>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</si>
  <si>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</si>
  <si>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</si>
  <si>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</si>
  <si>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</si>
  <si>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</si>
  <si>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</si>
  <si>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</si>
  <si>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</si>
  <si>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</si>
  <si>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</si>
  <si>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</si>
  <si>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</si>
  <si>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</si>
  <si>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</si>
  <si>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</si>
  <si>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</si>
  <si>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</si>
  <si>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</si>
  <si>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</si>
  <si>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</si>
  <si>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</si>
  <si>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</si>
  <si>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</si>
  <si>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</si>
  <si>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</si>
  <si>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</si>
  <si>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</si>
  <si>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</si>
  <si>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</si>
  <si>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</si>
  <si>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</si>
  <si>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</si>
  <si>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</si>
  <si>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</si>
  <si>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</si>
  <si>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</si>
  <si>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</si>
  <si>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</si>
  <si>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</si>
  <si>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</si>
  <si>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</si>
  <si>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</si>
  <si>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</si>
  <si>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</si>
  <si>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</si>
  <si>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</si>
  <si>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</si>
  <si>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</si>
  <si>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</si>
  <si>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</si>
  <si>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</si>
  <si>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</si>
  <si>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</si>
  <si>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</si>
  <si>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</si>
  <si>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</si>
  <si>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</si>
  <si>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</si>
  <si>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</si>
  <si>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</si>
  <si>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</si>
  <si>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</si>
  <si>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</si>
  <si>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</si>
  <si>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</si>
  <si>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</si>
  <si>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</si>
  <si>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</si>
  <si>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</si>
  <si>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</si>
  <si>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</si>
  <si>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</si>
  <si>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</si>
  <si>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</si>
  <si>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</si>
  <si>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</si>
  <si>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</si>
  <si>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</si>
  <si>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</si>
  <si>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</si>
  <si>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</si>
  <si>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</si>
  <si>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</si>
  <si>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</si>
  <si>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</si>
  <si>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</si>
  <si>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</si>
  <si>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</si>
  <si>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</si>
  <si>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</si>
  <si>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</si>
  <si>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</si>
  <si>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</si>
  <si>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</si>
  <si>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</si>
  <si>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</si>
  <si>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</si>
  <si>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</si>
  <si>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</si>
  <si>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</si>
  <si>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</si>
  <si>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</si>
  <si>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</si>
  <si>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</si>
  <si>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</si>
  <si>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</si>
  <si>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</si>
  <si>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</si>
  <si>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</si>
  <si>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</si>
  <si>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</si>
  <si>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</si>
  <si>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</si>
  <si>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</si>
  <si>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</si>
  <si>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</si>
  <si>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</si>
  <si>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</si>
  <si>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</si>
  <si>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</si>
  <si>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</si>
  <si>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</si>
  <si>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</si>
  <si>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</si>
  <si>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</si>
  <si>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</si>
  <si>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</si>
  <si>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</si>
  <si>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</si>
  <si>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</si>
  <si>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</si>
  <si>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</si>
  <si>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</si>
  <si>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</si>
  <si>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</si>
  <si>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</si>
  <si>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</si>
  <si>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</si>
  <si>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</si>
  <si>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</si>
  <si>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</si>
  <si>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</si>
  <si>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</si>
  <si>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</si>
  <si>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</si>
  <si>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</si>
  <si>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</si>
  <si>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</si>
  <si>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</si>
  <si>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</si>
  <si>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</si>
  <si>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</si>
  <si>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</si>
  <si>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</si>
  <si>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</si>
  <si>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</si>
  <si>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</si>
  <si>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</si>
  <si>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</si>
  <si>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</si>
  <si>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</si>
  <si>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</si>
  <si>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</si>
  <si>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</si>
  <si>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</si>
  <si>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</si>
  <si>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</si>
  <si>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</si>
  <si>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</si>
  <si>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</si>
  <si>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</si>
  <si>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</si>
  <si>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</si>
  <si>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</si>
  <si>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</si>
  <si>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</si>
  <si>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</si>
  <si>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</si>
  <si>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</si>
  <si>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</si>
  <si>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</si>
  <si>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</si>
  <si>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</si>
  <si>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</si>
  <si>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</si>
  <si>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</si>
  <si>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</si>
  <si>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</si>
  <si>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</si>
  <si>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</si>
  <si>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</si>
  <si>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</si>
  <si>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</si>
  <si>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</si>
  <si>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</si>
  <si>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</si>
  <si>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</si>
  <si>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</si>
  <si>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</si>
  <si>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</si>
  <si>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</si>
  <si>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</si>
  <si>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</si>
  <si>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</si>
  <si>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</si>
  <si>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</si>
  <si>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</si>
  <si>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</si>
  <si>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</si>
  <si>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</si>
  <si>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</si>
  <si>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</si>
  <si>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</si>
  <si>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</si>
  <si>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</si>
  <si>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</si>
  <si>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</si>
  <si>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</si>
  <si>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</si>
  <si>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</si>
  <si>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</si>
  <si>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</si>
  <si>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</si>
  <si>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</si>
  <si>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</si>
  <si>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</si>
  <si>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</si>
  <si>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</si>
  <si>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</si>
  <si>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</si>
  <si>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</si>
  <si>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</si>
  <si>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</si>
  <si>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</si>
  <si>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</si>
  <si>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</si>
  <si>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</si>
  <si>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</si>
  <si>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</si>
  <si>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</si>
  <si>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</si>
  <si>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</si>
  <si>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</si>
  <si>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</si>
  <si>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</si>
  <si>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</si>
  <si>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</si>
  <si>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</si>
  <si>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</si>
  <si>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</si>
  <si>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</si>
  <si>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</si>
  <si>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</si>
  <si>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</si>
  <si>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</si>
  <si>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</si>
  <si>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</si>
  <si>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</si>
  <si>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</si>
  <si>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</si>
  <si>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</si>
  <si>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</si>
  <si>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</si>
  <si>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</si>
  <si>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</si>
  <si>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</si>
  <si>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</si>
  <si>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</si>
  <si>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</si>
  <si>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</si>
  <si>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</si>
  <si>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</si>
  <si>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</si>
  <si>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</si>
  <si>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</si>
  <si>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</si>
  <si>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</si>
  <si>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</si>
  <si>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</si>
  <si>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</si>
  <si>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</si>
  <si>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</si>
  <si>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</si>
  <si>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</si>
  <si>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</si>
  <si>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</si>
  <si>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</si>
  <si>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</si>
  <si>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</si>
  <si>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</si>
  <si>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</si>
  <si>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</si>
  <si>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</si>
  <si>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</si>
  <si>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</si>
  <si>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</si>
  <si>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</si>
  <si>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</si>
  <si>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</si>
  <si>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</si>
  <si>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</si>
  <si>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</si>
  <si>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</si>
  <si>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</si>
  <si>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</si>
  <si>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</si>
  <si>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</si>
  <si>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</si>
  <si>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</si>
  <si>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</si>
  <si>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</si>
  <si>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</si>
  <si>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</si>
  <si>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</si>
  <si>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</si>
  <si>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</si>
  <si>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</si>
  <si>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</si>
  <si>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</si>
  <si>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</si>
  <si>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</si>
  <si>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</si>
  <si>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</si>
  <si>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</si>
  <si>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</si>
  <si>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</si>
  <si>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</si>
  <si>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</si>
  <si>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</si>
  <si>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</si>
  <si>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</si>
  <si>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</si>
  <si>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</si>
  <si>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</si>
  <si>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</si>
  <si>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</si>
  <si>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</si>
  <si>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</si>
  <si>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</si>
  <si>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</si>
  <si>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</si>
  <si>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</si>
  <si>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</si>
  <si>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</si>
  <si>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</si>
  <si>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</si>
  <si>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</si>
  <si>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</si>
  <si>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</si>
  <si>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</si>
  <si>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</si>
  <si>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</si>
  <si>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</si>
  <si>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</si>
  <si>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</si>
  <si>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</si>
  <si>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</si>
  <si>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</si>
  <si>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</si>
  <si>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</si>
  <si>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</si>
  <si>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</si>
  <si>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</si>
  <si>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</si>
  <si>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</si>
  <si>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</si>
  <si>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</si>
  <si>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</si>
  <si>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</si>
  <si>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</si>
  <si>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</si>
  <si>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</si>
  <si>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</si>
  <si>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</si>
  <si>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</si>
  <si>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</si>
  <si>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</si>
  <si>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</si>
  <si>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</si>
  <si>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</si>
  <si>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</si>
  <si>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</si>
  <si>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</si>
  <si>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</si>
  <si>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</si>
  <si>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</si>
  <si>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</si>
  <si>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</si>
  <si>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</si>
  <si>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</si>
  <si>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</si>
  <si>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</si>
  <si>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</si>
  <si>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</si>
  <si>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</si>
  <si>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</si>
  <si>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</si>
  <si>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</si>
  <si>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</si>
  <si>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</si>
  <si>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</si>
  <si>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</si>
  <si>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</si>
  <si>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</si>
  <si>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</si>
  <si>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</si>
  <si>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</si>
  <si>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</si>
  <si>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</si>
  <si>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</si>
  <si>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</si>
  <si>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</si>
  <si>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</si>
  <si>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</si>
  <si>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</si>
  <si>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</si>
  <si>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</si>
  <si>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</si>
  <si>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</si>
  <si>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</si>
  <si>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</si>
  <si>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</si>
  <si>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</si>
  <si>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</si>
  <si>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</si>
  <si>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</si>
  <si>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</si>
  <si>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</si>
  <si>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</si>
  <si>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</si>
  <si>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</si>
  <si>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</si>
  <si>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</si>
  <si>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</si>
  <si>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</si>
  <si>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</si>
  <si>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</si>
  <si>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</si>
  <si>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</si>
  <si>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</si>
  <si>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</si>
  <si>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</si>
  <si>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</si>
  <si>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</si>
  <si>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</si>
  <si>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</si>
  <si>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</si>
  <si>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</si>
  <si>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</si>
  <si>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</si>
  <si>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</si>
  <si>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</si>
  <si>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</si>
  <si>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</si>
  <si>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</si>
  <si>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</si>
  <si>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</si>
  <si>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</si>
  <si>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</si>
  <si>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</si>
  <si>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</si>
  <si>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</si>
  <si>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</si>
  <si>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</si>
  <si>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</si>
  <si>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</si>
  <si>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</si>
  <si>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</si>
  <si>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</si>
  <si>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</si>
  <si>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</si>
  <si>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</si>
  <si>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</si>
  <si>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</si>
  <si>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</si>
  <si>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</si>
  <si>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</si>
  <si>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</si>
  <si>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</si>
  <si>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</si>
  <si>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</si>
  <si>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</si>
  <si>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</si>
  <si>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</si>
  <si>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</si>
  <si>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</si>
  <si>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</si>
  <si>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</si>
  <si>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</si>
  <si>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</si>
  <si>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</si>
  <si>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</si>
  <si>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</si>
  <si>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</si>
  <si>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</si>
  <si>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</si>
  <si>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</si>
  <si>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</si>
  <si>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</si>
  <si>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</si>
  <si>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</si>
  <si>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</si>
  <si>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</si>
  <si>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</si>
  <si>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</si>
  <si>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</si>
  <si>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</si>
  <si>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</si>
  <si>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</si>
  <si>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</si>
  <si>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</si>
  <si>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</si>
  <si>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</si>
  <si>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</si>
  <si>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</si>
  <si>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</si>
  <si>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</si>
  <si>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</si>
  <si>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</si>
  <si>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</si>
  <si>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</si>
  <si>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</si>
  <si>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</si>
  <si>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</si>
  <si>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</si>
  <si>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</si>
  <si>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</si>
  <si>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</si>
  <si>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</si>
  <si>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</si>
  <si>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</si>
  <si>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</si>
  <si>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</si>
  <si>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</si>
  <si>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</si>
  <si>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</si>
  <si>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</si>
  <si>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</si>
  <si>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</si>
  <si>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</si>
  <si>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</si>
  <si>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</si>
  <si>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</si>
  <si>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</si>
  <si>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</si>
  <si>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</si>
  <si>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</si>
  <si>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</si>
  <si>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</si>
  <si>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</si>
  <si>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</si>
  <si>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</si>
  <si>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</si>
  <si>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</si>
  <si>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</si>
  <si>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</si>
  <si>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</si>
  <si>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</si>
  <si>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</si>
  <si>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</si>
  <si>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</si>
  <si>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</si>
  <si>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</si>
  <si>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</si>
  <si>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</si>
  <si>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</si>
  <si>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</si>
  <si>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</si>
  <si>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</si>
  <si>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</si>
  <si>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</si>
  <si>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</si>
  <si>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</si>
  <si>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</si>
  <si>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</si>
  <si>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</si>
  <si>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</si>
  <si>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</si>
  <si>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</si>
  <si>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</si>
  <si>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</si>
  <si>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</si>
  <si>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</si>
  <si>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</si>
  <si>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</si>
  <si>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</si>
  <si>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</si>
  <si>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</si>
  <si>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</si>
  <si>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</si>
  <si>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</si>
  <si>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</si>
  <si>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</si>
  <si>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</si>
  <si>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</si>
  <si>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</si>
  <si>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</si>
  <si>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</si>
  <si>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</si>
  <si>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</si>
  <si>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</si>
  <si>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</si>
  <si>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</si>
  <si>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</si>
  <si>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</si>
  <si>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</si>
  <si>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</si>
  <si>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</si>
  <si>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</si>
  <si>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</si>
  <si>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</si>
  <si>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</si>
  <si>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</si>
  <si>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</si>
  <si>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</si>
  <si>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</si>
  <si>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</si>
  <si>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</si>
  <si>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</si>
  <si>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</si>
  <si>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</si>
  <si>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</si>
  <si>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</si>
  <si>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</si>
  <si>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</si>
  <si>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</si>
  <si>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</si>
  <si>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</si>
  <si>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</si>
  <si>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</si>
  <si>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</si>
  <si>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</si>
  <si>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</si>
  <si>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</si>
  <si>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</si>
  <si>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</si>
  <si>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</si>
  <si>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</si>
  <si>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</si>
  <si>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</si>
  <si>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</si>
  <si>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</si>
  <si>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</si>
  <si>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</si>
  <si>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</si>
  <si>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</si>
  <si>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</si>
  <si>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</si>
  <si>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</si>
  <si>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</si>
  <si>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</si>
  <si>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</si>
  <si>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</si>
  <si>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</si>
  <si>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</si>
  <si>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</si>
  <si>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</si>
  <si>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</si>
  <si>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</si>
  <si>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</si>
  <si>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</si>
  <si>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</si>
  <si>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</si>
  <si>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</si>
  <si>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</si>
  <si>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</si>
  <si>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</si>
  <si>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</si>
  <si>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</si>
  <si>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</si>
  <si>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</si>
  <si>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</si>
  <si>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</si>
  <si>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</si>
  <si>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</si>
  <si>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</si>
  <si>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</si>
  <si>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</si>
  <si>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</si>
  <si>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</si>
  <si>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</si>
  <si>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</si>
  <si>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</si>
  <si>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</si>
  <si>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</si>
  <si>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</si>
  <si>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</si>
  <si>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</si>
  <si>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</si>
  <si>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</si>
  <si>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</si>
  <si>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</si>
  <si>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</si>
  <si>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</si>
  <si>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</si>
  <si>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</si>
  <si>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</si>
  <si>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</si>
  <si>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</si>
  <si>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</si>
  <si>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</si>
  <si>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</si>
  <si>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</si>
  <si>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</si>
  <si>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</si>
  <si>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</si>
  <si>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</si>
  <si>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</si>
  <si>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</si>
  <si>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</si>
  <si>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</si>
  <si>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</si>
  <si>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</si>
  <si>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</si>
  <si>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</si>
  <si>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</si>
  <si>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</si>
  <si>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</si>
  <si>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</si>
  <si>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</si>
  <si>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</si>
  <si>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</si>
  <si>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</si>
  <si>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</si>
  <si>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</si>
  <si>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</si>
  <si>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</si>
  <si>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</si>
  <si>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</si>
  <si>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</si>
  <si>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</si>
  <si>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</si>
  <si>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</si>
  <si>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</si>
  <si>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</si>
  <si>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</si>
  <si>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</si>
  <si>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</si>
  <si>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</si>
  <si>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</si>
  <si>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</si>
  <si>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</si>
  <si>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</si>
  <si>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</si>
  <si>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</si>
  <si>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</si>
  <si>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</si>
  <si>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</si>
  <si>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</si>
  <si>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</si>
  <si>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</si>
  <si>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</si>
  <si>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</si>
  <si>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</si>
  <si>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</si>
  <si>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</si>
  <si>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</si>
  <si>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</si>
  <si>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</si>
  <si>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</si>
  <si>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</si>
  <si>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</si>
  <si>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</si>
  <si>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</si>
  <si>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</si>
  <si>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</si>
  <si>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</si>
  <si>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</si>
  <si>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</si>
  <si>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</si>
  <si>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</si>
  <si>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</si>
  <si>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</si>
  <si>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</si>
  <si>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</si>
  <si>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</si>
  <si>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</si>
  <si>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</si>
  <si>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</si>
  <si>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</si>
  <si>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</si>
  <si>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</si>
  <si>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</si>
  <si>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</si>
  <si>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</si>
  <si>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</si>
  <si>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</si>
  <si>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</si>
  <si>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</si>
  <si>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</si>
  <si>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</si>
  <si>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</si>
  <si>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</si>
  <si>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</si>
  <si>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</si>
  <si>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</si>
  <si>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</si>
  <si>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</si>
  <si>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</si>
  <si>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</si>
  <si>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</si>
  <si>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</si>
  <si>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</si>
  <si>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</si>
  <si>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</si>
  <si>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</si>
  <si>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</si>
  <si>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</si>
  <si>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</si>
  <si>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</si>
  <si>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</si>
  <si>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</si>
  <si>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</si>
  <si>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</si>
  <si>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</si>
  <si>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</si>
  <si>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</si>
  <si>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</si>
  <si>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</si>
  <si>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</si>
  <si>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</si>
  <si>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</si>
  <si>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</si>
  <si>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</si>
  <si>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</si>
  <si>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</si>
  <si>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</si>
  <si>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</si>
  <si>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</si>
  <si>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</si>
  <si>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</si>
  <si>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</si>
  <si>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</si>
  <si>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</si>
  <si>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</si>
  <si>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</si>
  <si>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</si>
  <si>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</si>
  <si>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</si>
  <si>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</si>
  <si>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</si>
  <si>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</si>
  <si>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</si>
  <si>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</si>
  <si>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</si>
  <si>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</si>
  <si>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</si>
  <si>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</si>
  <si>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</si>
  <si>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</si>
  <si>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</si>
  <si>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</si>
  <si>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</si>
  <si>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</si>
  <si>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</si>
  <si>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</si>
  <si>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</si>
  <si>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</si>
  <si>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</si>
  <si>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</si>
  <si>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</si>
  <si>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</si>
  <si>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</si>
  <si>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</si>
  <si>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</si>
  <si>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</si>
  <si>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</si>
  <si>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</si>
  <si>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</si>
  <si>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</si>
  <si>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</si>
  <si>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</si>
  <si>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</si>
  <si>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</si>
  <si>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</si>
  <si>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</si>
  <si>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</si>
  <si>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</si>
  <si>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</si>
  <si>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</si>
  <si>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</si>
  <si>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</si>
  <si>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</si>
  <si>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</si>
  <si>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</si>
  <si>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</si>
  <si>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</si>
  <si>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</si>
  <si>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</si>
  <si>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</si>
  <si>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</si>
  <si>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</si>
  <si>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</si>
  <si>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</si>
  <si>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</si>
  <si>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</si>
  <si>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</si>
  <si>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</si>
  <si>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</si>
  <si>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</si>
  <si>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</si>
  <si>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</si>
  <si>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</si>
  <si>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</si>
  <si>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</si>
  <si>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</si>
  <si>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</si>
  <si>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</si>
  <si>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</si>
  <si>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</si>
  <si>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</si>
  <si>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</si>
  <si>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</si>
  <si>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</si>
  <si>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</si>
  <si>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</si>
  <si>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</si>
  <si>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</si>
  <si>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</si>
  <si>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</si>
  <si>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</si>
  <si>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</si>
  <si>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</si>
  <si>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</si>
  <si>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</si>
  <si>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</si>
  <si>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</si>
  <si>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</si>
  <si>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</si>
  <si>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</si>
  <si>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</si>
  <si>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</si>
  <si>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</si>
  <si>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</si>
  <si>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</si>
  <si>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</si>
  <si>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</si>
  <si>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</si>
  <si>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</si>
  <si>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</si>
  <si>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</si>
  <si>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</si>
  <si>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</si>
  <si>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</si>
  <si>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</si>
  <si>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</si>
  <si>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</si>
  <si>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</si>
  <si>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</si>
  <si>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</si>
  <si>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</si>
  <si>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</si>
  <si>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</si>
  <si>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</si>
  <si>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</si>
  <si>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</si>
  <si>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</si>
  <si>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</si>
  <si>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</si>
  <si>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</si>
  <si>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</si>
  <si>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</si>
  <si>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</si>
  <si>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</si>
  <si>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</si>
  <si>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</si>
  <si>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</si>
  <si>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</si>
  <si>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</si>
  <si>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</si>
  <si>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</si>
  <si>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</si>
  <si>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</si>
  <si>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</si>
  <si>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</si>
  <si>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</si>
  <si>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</si>
  <si>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</si>
  <si>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</si>
  <si>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</si>
  <si>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</si>
  <si>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</si>
  <si>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</si>
  <si>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</si>
  <si>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</si>
  <si>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</si>
  <si>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</si>
  <si>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</si>
  <si>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</si>
  <si>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</si>
  <si>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</si>
  <si>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</si>
  <si>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</si>
  <si>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</si>
  <si>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</si>
  <si>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</si>
  <si>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</si>
  <si>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</si>
  <si>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</si>
  <si>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</si>
  <si>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</si>
  <si>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</si>
  <si>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</si>
  <si>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</si>
  <si>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</si>
  <si>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</si>
  <si>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</si>
  <si>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</si>
  <si>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</si>
  <si>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</si>
  <si>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</si>
  <si>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</si>
  <si>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</si>
  <si>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</si>
  <si>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</si>
  <si>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</si>
  <si>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</si>
  <si>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</si>
  <si>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</si>
  <si>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</si>
  <si>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</si>
  <si>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</si>
  <si>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</si>
  <si>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</si>
  <si>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</si>
  <si>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</si>
  <si>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</si>
  <si>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</si>
  <si>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</si>
  <si>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</si>
  <si>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</si>
  <si>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</si>
  <si>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</si>
  <si>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</si>
  <si>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</si>
  <si>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</si>
  <si>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</si>
  <si>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</si>
  <si>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</si>
  <si>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</si>
  <si>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</si>
  <si>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</si>
  <si>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</si>
  <si>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</si>
  <si>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</si>
  <si>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</si>
  <si>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</si>
  <si>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</si>
  <si>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</si>
  <si>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</si>
  <si>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</si>
  <si>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</si>
  <si>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</si>
  <si>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</si>
  <si>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</si>
  <si>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</si>
  <si>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</si>
  <si>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</si>
  <si>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</si>
  <si>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</si>
  <si>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</si>
  <si>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</si>
  <si>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</si>
  <si>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</si>
  <si>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</si>
  <si>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</si>
  <si>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</si>
  <si>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</si>
  <si>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</si>
  <si>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</si>
  <si>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</si>
  <si>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</si>
  <si>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</si>
  <si>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</si>
  <si>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</si>
  <si>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</si>
  <si>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</si>
  <si>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</si>
  <si>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</si>
  <si>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</si>
  <si>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</si>
  <si>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</si>
  <si>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</si>
  <si>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</si>
  <si>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</si>
  <si>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</si>
  <si>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</si>
  <si>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</si>
  <si>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</si>
  <si>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</si>
  <si>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</si>
  <si>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</si>
  <si>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</si>
  <si>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</si>
  <si>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</si>
  <si>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</si>
  <si>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</si>
  <si>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</si>
  <si>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</si>
  <si>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</si>
  <si>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</si>
  <si>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</si>
  <si>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</si>
  <si>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</si>
  <si>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</si>
  <si>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</si>
  <si>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</si>
  <si>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</si>
  <si>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</si>
  <si>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</si>
  <si>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</si>
  <si>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</si>
  <si>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</si>
  <si>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</si>
  <si>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</si>
  <si>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</si>
  <si>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</si>
  <si>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</si>
  <si>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</si>
  <si>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</si>
  <si>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</si>
  <si>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</si>
  <si>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</si>
  <si>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</si>
  <si>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</si>
  <si>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</si>
  <si>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</si>
  <si>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</si>
  <si>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</si>
  <si>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</si>
  <si>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</si>
  <si>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</si>
  <si>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</si>
  <si>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</si>
  <si>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</si>
  <si>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</si>
  <si>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</si>
  <si>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</si>
  <si>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</si>
  <si>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</si>
  <si>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</si>
  <si>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</si>
  <si>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</si>
  <si>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</si>
  <si>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</si>
  <si>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</si>
  <si>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</si>
  <si>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</si>
  <si>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</si>
  <si>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</si>
  <si>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</si>
  <si>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</si>
  <si>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</si>
  <si>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</si>
  <si>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</si>
  <si>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</si>
  <si>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</si>
  <si>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</si>
  <si>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</si>
  <si>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</si>
  <si>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</si>
  <si>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</si>
  <si>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</si>
  <si>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</si>
  <si>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</si>
  <si>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</si>
  <si>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</si>
  <si>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</si>
  <si>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</si>
  <si>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</si>
  <si>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</si>
  <si>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</si>
  <si>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</si>
  <si>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</si>
  <si>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</si>
  <si>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</si>
  <si>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</si>
  <si>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</si>
  <si>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</si>
  <si>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</si>
  <si>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</si>
  <si>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</si>
  <si>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</si>
  <si>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</si>
  <si>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</si>
  <si>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</si>
  <si>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</si>
  <si>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</si>
  <si>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</si>
  <si>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</si>
  <si>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</si>
  <si>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</si>
  <si>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</si>
  <si>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</si>
  <si>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</si>
  <si>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</si>
  <si>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</si>
  <si>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</si>
  <si>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</si>
  <si>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</si>
  <si>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</si>
  <si>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</si>
  <si>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</si>
  <si>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</si>
  <si>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</si>
  <si>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</si>
  <si>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</si>
  <si>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</si>
  <si>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</si>
  <si>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</si>
  <si>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</si>
  <si>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</si>
  <si>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</si>
  <si>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</si>
  <si>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</si>
  <si>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</si>
  <si>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</si>
  <si>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</si>
  <si>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</si>
  <si>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</si>
  <si>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</si>
  <si>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</si>
  <si>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</si>
  <si>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</si>
  <si>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</si>
  <si>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</si>
  <si>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</si>
  <si>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</si>
  <si>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</si>
  <si>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</si>
  <si>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</si>
  <si>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</si>
  <si>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</si>
  <si>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</si>
  <si>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</si>
  <si>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</si>
  <si>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</si>
  <si>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</si>
  <si>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</si>
  <si>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</si>
  <si>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</si>
  <si>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</si>
  <si>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</si>
  <si>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</si>
  <si>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</si>
  <si>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</si>
  <si>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</si>
  <si>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</si>
  <si>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</si>
  <si>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</si>
  <si>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</si>
  <si>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</si>
  <si>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</si>
  <si>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</si>
  <si>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</si>
  <si>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</si>
  <si>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</si>
  <si>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</si>
  <si>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</si>
  <si>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</si>
  <si>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</si>
  <si>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</si>
  <si>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</si>
  <si>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</si>
  <si>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</si>
  <si>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</si>
  <si>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</si>
  <si>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</si>
  <si>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</si>
  <si>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</si>
  <si>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</si>
  <si>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</si>
  <si>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</si>
  <si>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</si>
  <si>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</si>
  <si>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</si>
  <si>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</si>
  <si>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</si>
  <si>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</si>
  <si>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</si>
  <si>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</si>
  <si>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</si>
  <si>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</si>
  <si>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</si>
  <si>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</si>
  <si>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</si>
  <si>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</si>
  <si>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</si>
  <si>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</si>
  <si>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</si>
  <si>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</si>
  <si>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</si>
  <si>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</si>
  <si>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</si>
  <si>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</si>
  <si>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</si>
  <si>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</si>
  <si>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</si>
  <si>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</si>
  <si>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</si>
  <si>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</si>
  <si>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</si>
  <si>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</si>
  <si>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</si>
  <si>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</si>
  <si>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</si>
  <si>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</si>
  <si>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</si>
  <si>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</si>
  <si>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</si>
  <si>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</si>
  <si>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</si>
  <si>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</si>
  <si>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</si>
  <si>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</si>
  <si>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</si>
  <si>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</si>
  <si>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</si>
  <si>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</si>
  <si>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</si>
  <si>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</si>
  <si>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</si>
  <si>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</si>
  <si>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</si>
  <si>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</si>
  <si>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</si>
  <si>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</si>
  <si>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</si>
  <si>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</si>
  <si>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</si>
  <si>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</si>
  <si>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</si>
  <si>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</si>
  <si>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</si>
  <si>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</si>
  <si>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</si>
  <si>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</si>
  <si>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</si>
  <si>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</si>
  <si>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</si>
  <si>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</si>
  <si>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</si>
  <si>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</si>
  <si>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</si>
  <si>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</si>
  <si>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</si>
  <si>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</si>
  <si>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</si>
  <si>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</si>
  <si>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</si>
  <si>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</si>
  <si>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</si>
  <si>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</si>
  <si>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</si>
  <si>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</si>
  <si>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</si>
  <si>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</si>
  <si>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</si>
  <si>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</si>
  <si>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</si>
  <si>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</si>
  <si>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</si>
  <si>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</si>
  <si>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</si>
  <si>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</si>
  <si>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</si>
  <si>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</si>
  <si>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</si>
  <si>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</si>
  <si>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</si>
  <si>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</si>
  <si>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</si>
  <si>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</si>
  <si>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</si>
  <si>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</si>
  <si>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</si>
  <si>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</si>
  <si>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</si>
  <si>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</si>
  <si>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</si>
  <si>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</si>
  <si>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</si>
  <si>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</si>
  <si>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</si>
  <si>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</si>
  <si>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</si>
  <si>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</si>
  <si>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</si>
  <si>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</si>
  <si>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</si>
  <si>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</si>
  <si>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</si>
  <si>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</si>
  <si>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</si>
  <si>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</si>
  <si>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</si>
  <si>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</si>
  <si>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</si>
  <si>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</si>
  <si>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</si>
  <si>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</si>
  <si>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</si>
  <si>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</si>
  <si>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</si>
  <si>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</si>
  <si>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</si>
  <si>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</si>
  <si>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</si>
  <si>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</si>
  <si>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</si>
  <si>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</si>
  <si>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</si>
  <si>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</si>
  <si>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</si>
  <si>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</si>
  <si>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</si>
  <si>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</si>
  <si>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</si>
  <si>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</si>
  <si>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</si>
  <si>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</si>
  <si>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</si>
  <si>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</si>
  <si>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</si>
  <si>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</si>
  <si>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</si>
  <si>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</si>
  <si>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</si>
  <si>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</si>
  <si>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</si>
  <si>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</si>
  <si>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</si>
  <si>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</si>
  <si>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</si>
  <si>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</si>
  <si>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</si>
  <si>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</si>
  <si>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</si>
  <si>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</si>
  <si>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</si>
  <si>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</si>
  <si>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</si>
  <si>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</si>
  <si>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</si>
  <si>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</si>
  <si>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</si>
  <si>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</si>
  <si>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</si>
  <si>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</si>
  <si>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</si>
  <si>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</si>
  <si>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</si>
  <si>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</si>
  <si>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</si>
  <si>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</si>
  <si>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</si>
  <si>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</si>
  <si>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</si>
  <si>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</si>
  <si>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</si>
  <si>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</si>
  <si>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</si>
  <si>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</si>
  <si>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</si>
  <si>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</si>
  <si>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</si>
  <si>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</si>
  <si>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</si>
  <si>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</si>
  <si>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</si>
  <si>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</si>
  <si>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</si>
  <si>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</si>
  <si>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</si>
  <si>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</si>
  <si>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</si>
  <si>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</si>
  <si>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</si>
  <si>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</si>
  <si>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</si>
  <si>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</si>
  <si>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</si>
  <si>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</si>
  <si>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</si>
  <si>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</si>
  <si>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</si>
  <si>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</si>
  <si>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</si>
  <si>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</si>
  <si>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</si>
  <si>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</si>
  <si>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</si>
  <si>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</si>
  <si>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</si>
  <si>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</si>
  <si>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</si>
  <si>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</si>
  <si>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</si>
  <si>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</si>
  <si>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</si>
  <si>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</si>
  <si>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</si>
  <si>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</si>
  <si>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</si>
  <si>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</si>
  <si>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</si>
  <si>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</si>
  <si>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</si>
  <si>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</si>
  <si>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</si>
  <si>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</si>
  <si>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</si>
  <si>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</si>
  <si>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</si>
  <si>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</si>
  <si>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</si>
  <si>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</si>
  <si>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</si>
  <si>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</si>
  <si>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</si>
  <si>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</si>
  <si>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</si>
  <si>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</si>
  <si>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</si>
  <si>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</si>
  <si>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</si>
  <si>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</si>
  <si>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</si>
  <si>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</si>
  <si>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</si>
  <si>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</si>
  <si>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</si>
  <si>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</si>
  <si>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</si>
  <si>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</si>
  <si>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</si>
  <si>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</si>
  <si>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</si>
  <si>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</si>
  <si>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</si>
  <si>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</si>
  <si>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</si>
  <si>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</si>
  <si>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</si>
  <si>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</si>
  <si>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</si>
  <si>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</si>
  <si>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</si>
  <si>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</si>
  <si>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</si>
  <si>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</si>
  <si>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</si>
  <si>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</si>
  <si>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</si>
  <si>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</si>
  <si>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</si>
  <si>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</si>
  <si>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</si>
  <si>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</si>
  <si>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</si>
  <si>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</si>
  <si>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</si>
  <si>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</si>
  <si>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</si>
  <si>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</si>
  <si>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</si>
  <si>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</si>
  <si>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</si>
  <si>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</si>
  <si>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</si>
  <si>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</si>
  <si>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</si>
  <si>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</si>
  <si>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</si>
  <si>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</si>
  <si>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</si>
  <si>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</si>
  <si>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</si>
  <si>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</si>
  <si>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</si>
  <si>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</si>
  <si>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</si>
  <si>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</si>
  <si>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</si>
  <si>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</si>
  <si>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</si>
  <si>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</si>
  <si>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</si>
  <si>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</si>
  <si>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</si>
  <si>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</si>
  <si>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</si>
  <si>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</si>
  <si>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</si>
  <si>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</si>
  <si>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</si>
  <si>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</si>
  <si>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</si>
  <si>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</si>
  <si>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</si>
  <si>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</si>
  <si>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</si>
  <si>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</si>
  <si>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</si>
  <si>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</si>
  <si>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</si>
  <si>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</si>
  <si>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</si>
  <si>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</si>
  <si>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</si>
  <si>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</si>
  <si>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</si>
  <si>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</si>
  <si>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</si>
  <si>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</si>
  <si>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</si>
  <si>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</si>
  <si>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</si>
  <si>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</si>
  <si>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</si>
  <si>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</si>
  <si>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</si>
  <si>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</si>
  <si>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</si>
  <si>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</si>
  <si>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</si>
  <si>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</si>
  <si>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</si>
  <si>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</si>
  <si>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</si>
  <si>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</si>
  <si>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</si>
  <si>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</si>
  <si>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</si>
  <si>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</si>
  <si>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</si>
  <si>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</si>
  <si>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</si>
  <si>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</si>
  <si>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</si>
  <si>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</si>
  <si>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</si>
  <si>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</si>
  <si>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</si>
  <si>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</si>
  <si>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</si>
  <si>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</si>
  <si>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</si>
  <si>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</si>
  <si>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</si>
  <si>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</si>
  <si>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</si>
  <si>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</si>
  <si>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</si>
  <si>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</si>
  <si>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</si>
  <si>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</si>
  <si>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</si>
  <si>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</si>
  <si>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</si>
  <si>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</si>
  <si>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</si>
  <si>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</si>
  <si>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</si>
  <si>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</si>
  <si>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</si>
  <si>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</si>
  <si>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</si>
  <si>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</si>
  <si>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</si>
  <si>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</si>
  <si>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</si>
  <si>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</si>
  <si>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</si>
  <si>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</si>
  <si>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</si>
  <si>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</si>
  <si>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</si>
  <si>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</si>
  <si>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</si>
  <si>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</si>
  <si>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</si>
  <si>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</si>
  <si>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</si>
  <si>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</si>
  <si>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</si>
  <si>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</si>
  <si>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</si>
  <si>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</si>
  <si>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</si>
  <si>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</si>
  <si>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</si>
  <si>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</si>
  <si>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</si>
  <si>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</si>
  <si>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</si>
  <si>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</si>
  <si>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</si>
  <si>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</si>
  <si>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</si>
  <si>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</si>
  <si>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</si>
  <si>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</si>
  <si>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</si>
  <si>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</si>
  <si>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</si>
  <si>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</si>
  <si>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</si>
  <si>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</si>
  <si>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</si>
  <si>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</si>
  <si>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</si>
  <si>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</si>
  <si>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</si>
  <si>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</si>
  <si>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</si>
  <si>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</si>
  <si>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</si>
  <si>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</si>
  <si>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</si>
  <si>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</si>
  <si>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</si>
  <si>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</si>
  <si>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</si>
  <si>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</si>
  <si>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</si>
  <si>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</si>
  <si>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</si>
  <si>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</si>
  <si>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</si>
  <si>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</si>
  <si>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</si>
  <si>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</si>
  <si>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</si>
  <si>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</si>
  <si>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</si>
  <si>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</si>
  <si>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</si>
  <si>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</si>
  <si>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</si>
  <si>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</si>
  <si>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</si>
  <si>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</si>
  <si>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</si>
  <si>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</si>
  <si>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</si>
  <si>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</si>
  <si>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</si>
  <si>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</si>
  <si>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</si>
  <si>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</si>
  <si>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</si>
  <si>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</si>
  <si>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</si>
  <si>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</si>
  <si>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</si>
  <si>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</si>
  <si>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</si>
  <si>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</si>
  <si>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</si>
  <si>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</si>
  <si>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</si>
  <si>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</si>
  <si>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</si>
  <si>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</si>
  <si>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</si>
  <si>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</si>
  <si>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</si>
  <si>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</si>
  <si>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</si>
  <si>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</si>
  <si>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</si>
  <si>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</si>
  <si>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</si>
  <si>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</si>
  <si>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</si>
  <si>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</si>
  <si>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</si>
  <si>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</si>
  <si>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</si>
  <si>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</si>
  <si>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</si>
  <si>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</si>
  <si>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</si>
  <si>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</si>
  <si>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</si>
  <si>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</si>
  <si>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</si>
  <si>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</si>
  <si>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</si>
  <si>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</si>
  <si>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</si>
  <si>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</si>
  <si>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</si>
  <si>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</si>
  <si>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</si>
  <si>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</si>
  <si>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</si>
  <si>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</si>
  <si>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</si>
  <si>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</si>
  <si>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</si>
  <si>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</si>
  <si>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</si>
  <si>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</si>
  <si>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</si>
  <si>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</si>
  <si>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</si>
  <si>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</si>
  <si>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</si>
  <si>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</si>
  <si>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</si>
  <si>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</si>
  <si>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</si>
  <si>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</si>
  <si>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</si>
  <si>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</si>
  <si>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</si>
  <si>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</si>
  <si>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</si>
  <si>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</si>
  <si>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</si>
  <si>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</si>
  <si>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</si>
  <si>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</si>
  <si>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</si>
  <si>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</si>
  <si>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</si>
  <si>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</si>
  <si>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</si>
  <si>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</si>
  <si>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</si>
  <si>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</si>
  <si>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</si>
  <si>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</si>
  <si>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</si>
  <si>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</si>
  <si>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</si>
  <si>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</si>
  <si>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</si>
  <si>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</si>
  <si>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</si>
  <si>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</si>
  <si>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</si>
  <si>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</si>
  <si>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</si>
  <si>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</si>
  <si>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</si>
  <si>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</si>
  <si>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</si>
  <si>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</si>
  <si>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</si>
  <si>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</si>
  <si>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</si>
  <si>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</si>
  <si>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</si>
  <si>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</si>
  <si>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</si>
  <si>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</si>
  <si>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</si>
  <si>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</si>
  <si>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</si>
  <si>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</si>
  <si>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</si>
  <si>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</si>
  <si>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</si>
  <si>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</si>
  <si>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</si>
  <si>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</si>
  <si>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</si>
  <si>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</si>
  <si>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</si>
  <si>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</si>
  <si>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</si>
  <si>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</si>
  <si>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</si>
  <si>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</si>
  <si>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</si>
  <si>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</si>
  <si>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</si>
  <si>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</si>
  <si>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</si>
  <si>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</si>
  <si>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</si>
  <si>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</si>
  <si>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</si>
  <si>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</si>
  <si>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</si>
  <si>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</si>
  <si>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</si>
  <si>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</si>
  <si>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</si>
  <si>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</si>
  <si>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</si>
  <si>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</si>
  <si>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</si>
  <si>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</si>
  <si>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</si>
  <si>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</si>
  <si>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</si>
  <si>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</si>
  <si>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</si>
  <si>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</si>
  <si>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</si>
  <si>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</si>
  <si>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</si>
  <si>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</si>
  <si>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</si>
  <si>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</si>
  <si>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</si>
  <si>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</si>
  <si>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</si>
  <si>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</si>
  <si>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</si>
  <si>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</si>
  <si>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</si>
  <si>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</si>
  <si>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</si>
  <si>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</si>
  <si>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</si>
  <si>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</si>
  <si>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</si>
  <si>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</si>
  <si>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</si>
  <si>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</si>
  <si>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</si>
  <si>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</si>
  <si>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</si>
  <si>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</si>
  <si>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</si>
  <si>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</si>
  <si>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</si>
  <si>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</si>
  <si>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</si>
  <si>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</si>
  <si>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</si>
  <si>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</si>
  <si>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</si>
  <si>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</si>
  <si>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</si>
  <si>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</si>
  <si>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</si>
  <si>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</si>
  <si>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</si>
  <si>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</si>
  <si>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</si>
  <si>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</si>
  <si>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</si>
  <si>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</si>
  <si>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</si>
  <si>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</si>
  <si>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</si>
  <si>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</si>
  <si>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</si>
  <si>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</si>
  <si>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</si>
  <si>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</si>
  <si>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</si>
  <si>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</si>
  <si>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</si>
  <si>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</si>
  <si>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</si>
  <si>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</si>
  <si>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</si>
  <si>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</si>
  <si>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</si>
  <si>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</si>
  <si>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</si>
  <si>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</si>
  <si>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</si>
  <si>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</si>
  <si>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</si>
  <si>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</si>
  <si>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</si>
  <si>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</si>
  <si>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</si>
  <si>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</si>
  <si>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</si>
  <si>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</si>
  <si>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</si>
  <si>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</si>
  <si>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</si>
  <si>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</si>
  <si>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</si>
  <si>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</si>
  <si>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</si>
  <si>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</si>
  <si>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</si>
  <si>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</si>
  <si>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</si>
  <si>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</si>
  <si>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</si>
  <si>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</si>
  <si>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</si>
  <si>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</si>
  <si>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</si>
  <si>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</si>
  <si>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</si>
  <si>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</si>
  <si>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</si>
  <si>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</si>
  <si>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</si>
  <si>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</si>
  <si>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</si>
  <si>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</si>
  <si>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</si>
  <si>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</si>
  <si>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</si>
  <si>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</si>
  <si>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</si>
  <si>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</si>
  <si>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</si>
  <si>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</si>
  <si>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</si>
  <si>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</si>
  <si>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</si>
  <si>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</si>
  <si>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</si>
  <si>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</si>
  <si>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</si>
  <si>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</si>
  <si>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</si>
  <si>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</si>
  <si>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</si>
  <si>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</si>
  <si>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</si>
  <si>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</si>
  <si>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</si>
  <si>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</si>
  <si>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</si>
  <si>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</si>
  <si>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</si>
  <si>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</si>
  <si>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</si>
  <si>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</si>
  <si>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</si>
  <si>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</si>
  <si>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</si>
  <si>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</si>
  <si>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</si>
  <si>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</si>
  <si>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</si>
  <si>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</si>
  <si>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</si>
  <si>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</si>
  <si>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</si>
  <si>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</si>
  <si>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</si>
  <si>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</si>
  <si>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</si>
  <si>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</si>
  <si>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</si>
  <si>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</si>
  <si>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</si>
  <si>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</si>
  <si>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</si>
  <si>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</si>
  <si>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</si>
  <si>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</si>
  <si>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</si>
  <si>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</si>
  <si>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</si>
  <si>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</si>
  <si>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</si>
  <si>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</si>
  <si>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</si>
  <si>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</si>
  <si>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</si>
  <si>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</si>
  <si>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</si>
  <si>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</si>
  <si>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</si>
  <si>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</si>
  <si>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</si>
  <si>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</si>
  <si>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</si>
  <si>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</si>
  <si>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</si>
  <si>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</si>
  <si>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</si>
  <si>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</si>
  <si>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</si>
  <si>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</si>
  <si>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</si>
  <si>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</si>
  <si>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</si>
  <si>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</si>
  <si>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</si>
  <si>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</si>
  <si>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</si>
  <si>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</si>
  <si>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</si>
  <si>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</si>
  <si>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</si>
  <si>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</si>
  <si>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</si>
  <si>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</si>
  <si>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</si>
  <si>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</si>
  <si>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</si>
  <si>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</si>
  <si>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</si>
  <si>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</si>
  <si>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</si>
  <si>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</si>
  <si>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</si>
  <si>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</si>
  <si>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</si>
  <si>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</si>
  <si>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</si>
  <si>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</si>
  <si>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</si>
  <si>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</si>
  <si>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</si>
  <si>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</si>
  <si>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</si>
  <si>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</si>
  <si>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</si>
  <si>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</si>
  <si>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</si>
  <si>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</si>
  <si>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</si>
  <si>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</si>
  <si>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</si>
  <si>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</si>
  <si>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</si>
  <si>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</si>
  <si>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</si>
  <si>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</si>
  <si>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</si>
  <si>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</si>
  <si>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</si>
  <si>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</si>
  <si>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</si>
  <si>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</si>
  <si>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</si>
  <si>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</si>
  <si>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</si>
  <si>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</si>
  <si>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</si>
  <si>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</si>
  <si>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</si>
  <si>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</si>
  <si>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</si>
  <si>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</si>
  <si>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</si>
  <si>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</si>
  <si>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</si>
  <si>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</si>
  <si>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</si>
  <si>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</si>
  <si>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</si>
  <si>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</si>
  <si>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</si>
  <si>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</si>
  <si>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</si>
  <si>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</si>
  <si>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</si>
  <si>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</si>
  <si>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</si>
  <si>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</si>
  <si>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</si>
  <si>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</si>
  <si>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</si>
  <si>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</si>
  <si>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</si>
  <si>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</si>
  <si>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</si>
  <si>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</si>
  <si>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</si>
  <si>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</si>
  <si>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</si>
  <si>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</si>
  <si>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</si>
  <si>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</si>
  <si>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</si>
  <si>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</si>
  <si>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</si>
  <si>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</si>
  <si>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</si>
  <si>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</si>
  <si>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</si>
  <si>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</si>
  <si>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</si>
  <si>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</si>
  <si>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</si>
  <si>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</si>
  <si>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</si>
  <si>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</si>
  <si>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</si>
  <si>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</si>
  <si>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</si>
  <si>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</si>
  <si>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</si>
  <si>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</si>
  <si>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</si>
  <si>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</si>
  <si>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</si>
  <si>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</si>
  <si>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</si>
  <si>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</si>
  <si>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</si>
  <si>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</si>
  <si>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</si>
  <si>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</si>
  <si>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</si>
  <si>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</si>
  <si>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</si>
  <si>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</si>
  <si>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</si>
  <si>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</si>
  <si>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</si>
  <si>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</si>
  <si>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</si>
  <si>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</si>
  <si>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</si>
  <si>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</si>
  <si>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</si>
  <si>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</si>
  <si>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</si>
  <si>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</si>
  <si>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</si>
  <si>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</si>
  <si>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</si>
  <si>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</si>
  <si>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</si>
  <si>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</si>
  <si>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</si>
  <si>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</si>
  <si>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</si>
  <si>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</si>
  <si>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</si>
  <si>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</si>
  <si>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</si>
  <si>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</si>
  <si>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</si>
  <si>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</si>
  <si>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</si>
  <si>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</si>
  <si>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</si>
  <si>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</si>
  <si>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</si>
  <si>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</si>
  <si>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</si>
  <si>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</si>
  <si>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</si>
  <si>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</si>
  <si>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</si>
  <si>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</si>
  <si>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</si>
  <si>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</si>
  <si>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</si>
  <si>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</si>
  <si>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</si>
  <si>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</si>
  <si>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</si>
  <si>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</si>
  <si>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</si>
  <si>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</si>
  <si>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</si>
  <si>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</si>
  <si>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</si>
  <si>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</si>
  <si>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</si>
  <si>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</si>
  <si>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</si>
  <si>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</si>
  <si>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</si>
  <si>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</si>
  <si>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</si>
  <si>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</si>
  <si>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</si>
  <si>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</si>
  <si>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</si>
  <si>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</si>
  <si>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</si>
  <si>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</si>
  <si>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</si>
  <si>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</si>
  <si>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</si>
  <si>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</si>
  <si>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</si>
  <si>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</si>
  <si>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</si>
  <si>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</si>
  <si>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</si>
  <si>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</si>
  <si>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</si>
  <si>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</si>
  <si>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</si>
  <si>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</si>
  <si>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</si>
  <si>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</si>
  <si>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</si>
  <si>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</si>
  <si>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</si>
  <si>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</si>
  <si>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</si>
  <si>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</si>
  <si>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</si>
  <si>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</si>
  <si>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</si>
  <si>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</si>
  <si>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</si>
  <si>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</si>
  <si>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</si>
  <si>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</si>
  <si>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</si>
  <si>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</si>
  <si>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</si>
  <si>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</si>
  <si>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</si>
  <si>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</si>
  <si>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</si>
  <si>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</si>
  <si>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</si>
  <si>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</si>
  <si>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</si>
  <si>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</si>
  <si>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</si>
  <si>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</si>
  <si>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</si>
  <si>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</si>
  <si>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</si>
  <si>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</si>
  <si>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</si>
  <si>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</si>
  <si>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</si>
  <si>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</si>
  <si>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</si>
  <si>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</si>
  <si>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</si>
  <si>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</si>
  <si>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</si>
  <si>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</si>
  <si>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</si>
  <si>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</si>
  <si>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</si>
  <si>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</si>
  <si>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</si>
  <si>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</si>
  <si>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</si>
  <si>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</si>
  <si>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</si>
  <si>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</si>
  <si>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</si>
  <si>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</si>
  <si>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</si>
  <si>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</si>
  <si>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</si>
  <si>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</si>
  <si>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</si>
  <si>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</si>
  <si>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</si>
  <si>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</si>
  <si>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</si>
  <si>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</si>
  <si>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</si>
  <si>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</si>
  <si>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</si>
  <si>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</si>
  <si>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</si>
  <si>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</si>
  <si>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</si>
  <si>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</si>
  <si>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</si>
  <si>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</si>
  <si>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</si>
  <si>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</si>
  <si>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</si>
  <si>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</si>
  <si>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</si>
  <si>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</si>
  <si>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</si>
  <si>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</si>
  <si>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</si>
  <si>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</si>
  <si>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</si>
  <si>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</si>
  <si>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</si>
  <si>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</si>
  <si>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</si>
  <si>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</si>
  <si>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</si>
  <si>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</si>
  <si>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</si>
  <si>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</si>
  <si>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</si>
  <si>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</si>
  <si>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</si>
  <si>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</si>
  <si>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</si>
  <si>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</si>
  <si>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</si>
  <si>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</si>
  <si>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</si>
  <si>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</si>
  <si>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</si>
  <si>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</si>
  <si>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</si>
  <si>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</si>
  <si>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</si>
  <si>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</si>
  <si>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</si>
  <si>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</si>
  <si>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</si>
  <si>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</si>
  <si>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</si>
  <si>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</si>
  <si>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</si>
  <si>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</si>
  <si>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</si>
  <si>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</si>
  <si>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</si>
  <si>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</si>
  <si>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</si>
  <si>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</si>
  <si>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</si>
  <si>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</si>
  <si>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</si>
  <si>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</si>
  <si>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</si>
  <si>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</si>
  <si>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</si>
  <si>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</si>
  <si>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</si>
  <si>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</si>
  <si>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</si>
  <si>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</si>
  <si>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</si>
  <si>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</si>
  <si>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</si>
  <si>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</si>
  <si>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</si>
  <si>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</si>
  <si>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</si>
  <si>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</si>
  <si>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</si>
  <si>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</si>
  <si>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</si>
  <si>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</si>
  <si>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</si>
  <si>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</si>
  <si>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</si>
  <si>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</si>
  <si>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</si>
  <si>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</si>
  <si>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</si>
  <si>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</si>
  <si>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</si>
  <si>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</si>
  <si>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</si>
  <si>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</si>
  <si>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</si>
  <si>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</si>
  <si>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</si>
  <si>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</si>
  <si>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</si>
  <si>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</si>
  <si>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</si>
  <si>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</si>
  <si>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</si>
  <si>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</si>
  <si>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</si>
  <si>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</si>
  <si>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</si>
  <si>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</si>
  <si>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</si>
  <si>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</si>
  <si>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</si>
  <si>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</si>
  <si>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</si>
  <si>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</si>
  <si>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</si>
  <si>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</si>
  <si>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</si>
  <si>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</si>
  <si>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</si>
  <si>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</si>
  <si>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</si>
  <si>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</si>
  <si>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</si>
  <si>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</si>
  <si>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</si>
  <si>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</si>
  <si>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</si>
  <si>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</si>
  <si>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</si>
  <si>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</si>
  <si>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</si>
  <si>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</si>
  <si>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</si>
  <si>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</si>
  <si>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</si>
  <si>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</si>
  <si>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</si>
  <si>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</si>
  <si>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</si>
  <si>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</si>
  <si>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</si>
  <si>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</si>
  <si>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</si>
  <si>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</si>
  <si>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</si>
  <si>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</si>
  <si>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</si>
  <si>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</si>
  <si>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</si>
  <si>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</si>
  <si>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</si>
  <si>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</si>
  <si>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</si>
  <si>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</si>
  <si>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</si>
  <si>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</si>
  <si>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</si>
  <si>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</si>
  <si>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</si>
  <si>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</si>
  <si>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</si>
  <si>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</si>
  <si>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</si>
  <si>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</si>
  <si>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</si>
  <si>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</si>
  <si>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</si>
  <si>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</si>
  <si>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</si>
  <si>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</si>
  <si>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</si>
  <si>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</si>
  <si>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</si>
  <si>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</si>
  <si>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</si>
  <si>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</si>
  <si>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</si>
  <si>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</si>
  <si>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</si>
  <si>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</si>
  <si>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</si>
  <si>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</si>
  <si>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</si>
  <si>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</si>
  <si>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</si>
  <si>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</si>
  <si>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</si>
  <si>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</si>
  <si>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</si>
  <si>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</si>
  <si>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</si>
  <si>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</si>
  <si>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</si>
  <si>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</si>
  <si>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</si>
  <si>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</si>
  <si>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</si>
  <si>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</si>
  <si>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</si>
  <si>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</si>
  <si>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</si>
  <si>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</si>
  <si>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</si>
  <si>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</si>
  <si>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</si>
  <si>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</si>
  <si>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</si>
  <si>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</si>
  <si>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</si>
  <si>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</si>
  <si>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</si>
  <si>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</si>
  <si>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</si>
  <si>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</si>
  <si>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</si>
  <si>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</si>
  <si>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</si>
  <si>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</si>
  <si>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</si>
  <si>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</si>
  <si>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</si>
  <si>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</si>
  <si>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</si>
  <si>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</si>
  <si>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</si>
  <si>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</si>
  <si>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</si>
  <si>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</si>
  <si>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</si>
  <si>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</si>
  <si>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</si>
  <si>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</si>
  <si>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</si>
  <si>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</si>
  <si>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</si>
  <si>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</si>
  <si>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</si>
  <si>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</si>
  <si>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</si>
  <si>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</si>
  <si>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</si>
  <si>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</si>
  <si>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</si>
  <si>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</si>
  <si>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</si>
  <si>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</si>
  <si>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</si>
  <si>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</si>
  <si>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</si>
  <si>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</si>
  <si>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</si>
  <si>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</si>
  <si>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</si>
  <si>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</si>
  <si>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</si>
  <si>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</si>
  <si>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</si>
  <si>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</si>
  <si>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</si>
  <si>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</si>
  <si>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</si>
  <si>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</si>
  <si>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</si>
  <si>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</si>
  <si>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</si>
  <si>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</si>
  <si>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</si>
  <si>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</si>
  <si>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</si>
  <si>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</si>
  <si>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</si>
  <si>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</si>
  <si>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</si>
  <si>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</si>
  <si>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</si>
  <si>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</si>
  <si>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</si>
  <si>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</si>
  <si>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</si>
  <si>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</si>
  <si>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</si>
  <si>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</si>
  <si>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</si>
  <si>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</si>
  <si>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</si>
  <si>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</si>
  <si>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</si>
  <si>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</si>
  <si>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</si>
  <si>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</si>
  <si>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</si>
  <si>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</si>
  <si>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</si>
  <si>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</si>
  <si>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</si>
  <si>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</si>
  <si>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</si>
  <si>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</si>
  <si>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</si>
  <si>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</si>
  <si>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</si>
  <si>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</si>
  <si>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</si>
  <si>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</si>
  <si>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</si>
  <si>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</si>
  <si>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</si>
  <si>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</si>
  <si>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</si>
  <si>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</si>
  <si>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</si>
  <si>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</si>
  <si>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</si>
  <si>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</si>
  <si>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</si>
  <si>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</si>
  <si>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</si>
  <si>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</si>
  <si>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</si>
  <si>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</si>
  <si>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</si>
  <si>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</si>
  <si>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</si>
  <si>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</si>
  <si>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</si>
  <si>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</si>
  <si>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</si>
  <si>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</si>
  <si>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</si>
  <si>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</si>
  <si>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</si>
  <si>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</si>
  <si>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</si>
  <si>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</si>
  <si>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</si>
  <si>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</si>
  <si>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</si>
  <si>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</si>
  <si>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</si>
  <si>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</si>
  <si>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</si>
  <si>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</si>
  <si>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</si>
  <si>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</si>
  <si>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</si>
  <si>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</si>
  <si>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</si>
  <si>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</si>
  <si>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</si>
  <si>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</si>
  <si>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</si>
  <si>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</si>
  <si>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</si>
  <si>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</si>
  <si>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</si>
  <si>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</si>
  <si>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</si>
  <si>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</si>
  <si>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</si>
  <si>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</si>
  <si>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</si>
  <si>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</si>
  <si>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</si>
  <si>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</si>
  <si>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</si>
  <si>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</si>
  <si>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</si>
  <si>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</si>
  <si>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</si>
  <si>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</si>
  <si>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</si>
  <si>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</si>
  <si>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</si>
  <si>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</si>
  <si>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</si>
  <si>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</si>
  <si>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</si>
  <si>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</si>
  <si>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</si>
  <si>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</si>
  <si>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</si>
  <si>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</si>
  <si>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</si>
  <si>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</si>
  <si>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</si>
  <si>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</si>
  <si>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</si>
  <si>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</si>
  <si>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</si>
  <si>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</si>
  <si>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</si>
  <si>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</si>
  <si>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</si>
  <si>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</si>
  <si>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</si>
  <si>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</si>
  <si>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</si>
  <si>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</si>
  <si>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</si>
  <si>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</si>
  <si>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</si>
  <si>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</si>
  <si>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</si>
  <si>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</si>
  <si>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</si>
  <si>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</si>
  <si>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</si>
  <si>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</si>
  <si>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</si>
  <si>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</si>
  <si>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</si>
  <si>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</si>
  <si>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</si>
  <si>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</si>
  <si>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</si>
  <si>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</si>
  <si>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</si>
  <si>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</si>
  <si>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</si>
  <si>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</si>
  <si>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</si>
  <si>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</si>
  <si>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</si>
  <si>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</si>
  <si>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</si>
  <si>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</si>
  <si>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</si>
  <si>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</si>
  <si>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</si>
  <si>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</si>
  <si>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</si>
  <si>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</si>
  <si>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</si>
  <si>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</si>
  <si>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</si>
  <si>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</si>
  <si>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</si>
  <si>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</si>
  <si>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</si>
  <si>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</si>
  <si>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</si>
  <si>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</si>
  <si>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</si>
  <si>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</si>
  <si>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</si>
  <si>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</si>
  <si>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</si>
  <si>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</si>
  <si>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</si>
  <si>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</si>
  <si>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</si>
  <si>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</si>
  <si>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</si>
  <si>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</si>
  <si>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</si>
  <si>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</si>
  <si>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</si>
  <si>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</si>
  <si>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</si>
  <si>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</si>
  <si>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</si>
  <si>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</si>
  <si>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</si>
  <si>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</si>
  <si>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</si>
  <si>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</si>
  <si>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</si>
  <si>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</si>
  <si>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</si>
  <si>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</si>
  <si>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</si>
  <si>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</si>
  <si>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</si>
  <si>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</si>
  <si>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</si>
  <si>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</si>
  <si>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</si>
  <si>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</si>
  <si>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</si>
  <si>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</si>
  <si>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</si>
  <si>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</si>
  <si>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</si>
  <si>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</si>
  <si>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</si>
  <si>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</si>
  <si>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</si>
  <si>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</si>
  <si>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</si>
  <si>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</si>
  <si>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</si>
  <si>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</si>
  <si>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</si>
  <si>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</si>
  <si>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</si>
  <si>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</si>
  <si>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</si>
  <si>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</si>
  <si>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</si>
  <si>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</si>
  <si>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</si>
  <si>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</si>
  <si>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</si>
  <si>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</si>
  <si>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</si>
  <si>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</si>
  <si>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</si>
  <si>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</si>
  <si>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</si>
  <si>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</si>
  <si>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</si>
  <si>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</si>
  <si>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</si>
  <si>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</si>
  <si>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</si>
  <si>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</si>
  <si>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</si>
  <si>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</si>
  <si>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</si>
  <si>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</si>
  <si>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</si>
  <si>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</si>
  <si>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</si>
  <si>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</si>
  <si>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</si>
  <si>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</si>
  <si>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</si>
  <si>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</si>
  <si>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</si>
  <si>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</si>
  <si>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</si>
  <si>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</si>
  <si>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</si>
  <si>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</si>
  <si>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</si>
  <si>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</si>
  <si>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</si>
  <si>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</si>
  <si>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</si>
  <si>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</si>
  <si>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</si>
  <si>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</si>
  <si>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</si>
  <si>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</si>
  <si>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</si>
  <si>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</si>
  <si>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</si>
  <si>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</si>
  <si>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</si>
  <si>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</si>
  <si>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</si>
  <si>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</si>
  <si>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</si>
  <si>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</si>
  <si>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</si>
  <si>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</si>
  <si>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</si>
  <si>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</si>
  <si>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</si>
  <si>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</si>
  <si>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</si>
  <si>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</si>
  <si>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</si>
  <si>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</si>
  <si>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</si>
  <si>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</si>
  <si>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</si>
  <si>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</si>
  <si>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</si>
  <si>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</si>
  <si>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</si>
  <si>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</si>
  <si>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</si>
  <si>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</si>
  <si>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</si>
  <si>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</si>
  <si>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</si>
  <si>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</si>
  <si>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</si>
  <si>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</si>
  <si>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</si>
  <si>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</si>
  <si>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</si>
  <si>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</si>
  <si>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</si>
  <si>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</si>
  <si>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</si>
  <si>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</si>
  <si>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</si>
  <si>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</si>
  <si>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</si>
  <si>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</si>
  <si>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</si>
  <si>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</si>
  <si>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</si>
  <si>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</si>
  <si>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</si>
  <si>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</si>
  <si>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</si>
  <si>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</si>
  <si>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</si>
  <si>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</si>
  <si>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</si>
  <si>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</si>
  <si>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</si>
  <si>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</si>
  <si>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</si>
  <si>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</si>
  <si>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</si>
  <si>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</si>
  <si>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</si>
  <si>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</si>
  <si>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</si>
  <si>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</si>
  <si>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</si>
  <si>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</si>
  <si>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</si>
  <si>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</si>
  <si>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</si>
  <si>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</si>
  <si>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</si>
  <si>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</si>
  <si>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</si>
  <si>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</si>
  <si>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</si>
  <si>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</si>
  <si>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</si>
  <si>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</si>
  <si>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</si>
  <si>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</si>
  <si>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</si>
  <si>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</si>
  <si>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</si>
  <si>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</si>
  <si>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</si>
  <si>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</si>
  <si>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</si>
  <si>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</si>
  <si>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</si>
  <si>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</si>
  <si>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</si>
  <si>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</si>
  <si>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</si>
  <si>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</si>
  <si>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</si>
  <si>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</si>
  <si>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</si>
  <si>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</si>
  <si>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</si>
  <si>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</si>
  <si>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</si>
  <si>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</si>
  <si>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</si>
  <si>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</si>
  <si>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</si>
  <si>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</si>
  <si>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</si>
  <si>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</si>
  <si>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</si>
  <si>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</si>
  <si>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</si>
  <si>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</si>
  <si>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</si>
  <si>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</si>
  <si>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</si>
  <si>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</si>
  <si>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</si>
  <si>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</si>
  <si>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</si>
  <si>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</si>
  <si>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</si>
  <si>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</si>
  <si>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</si>
  <si>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</si>
  <si>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</si>
  <si>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</si>
  <si>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</si>
  <si>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</si>
  <si>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</si>
  <si>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</si>
  <si>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</si>
  <si>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</si>
  <si>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</si>
  <si>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</si>
  <si>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</si>
  <si>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</si>
  <si>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</si>
  <si>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</si>
  <si>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</si>
  <si>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</si>
  <si>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</si>
  <si>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</si>
  <si>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</si>
  <si>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</si>
  <si>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</si>
  <si>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</si>
  <si>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</si>
  <si>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</si>
  <si>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</si>
  <si>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</si>
  <si>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</si>
  <si>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</si>
  <si>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</si>
  <si>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</si>
  <si>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</si>
  <si>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</si>
  <si>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</si>
  <si>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</si>
  <si>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</si>
  <si>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</si>
  <si>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</si>
  <si>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</si>
  <si>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</si>
  <si>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</si>
  <si>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</si>
  <si>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</si>
  <si>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</si>
  <si>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</si>
  <si>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</si>
  <si>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</si>
  <si>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</si>
  <si>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</si>
  <si>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</si>
  <si>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</si>
  <si>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</si>
  <si>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</si>
  <si>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</si>
  <si>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</si>
  <si>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</si>
  <si>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</si>
  <si>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</si>
  <si>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</si>
  <si>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</si>
  <si>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</si>
  <si>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</si>
  <si>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</si>
  <si>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</si>
  <si>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</si>
  <si>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</si>
  <si>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</si>
  <si>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</si>
  <si>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</si>
  <si>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</si>
  <si>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</si>
  <si>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</si>
  <si>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</si>
  <si>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</si>
  <si>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</si>
  <si>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</si>
  <si>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</si>
  <si>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</si>
  <si>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</si>
  <si>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</si>
  <si>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</si>
  <si>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</si>
  <si>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</si>
  <si>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</si>
  <si>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</si>
  <si>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</si>
  <si>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</si>
  <si>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</si>
  <si>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</si>
  <si>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</si>
  <si>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</si>
  <si>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</si>
  <si>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</si>
  <si>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</si>
  <si>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</si>
  <si>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</si>
  <si>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</si>
  <si>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</si>
  <si>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</si>
  <si>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</si>
  <si>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</si>
  <si>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</si>
  <si>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</si>
  <si>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</si>
  <si>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</si>
  <si>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</si>
  <si>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</si>
  <si>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</si>
  <si>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</si>
  <si>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</si>
  <si>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</si>
  <si>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</si>
  <si>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</si>
  <si>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</si>
  <si>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</si>
  <si>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</si>
  <si>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</si>
  <si>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</si>
  <si>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</si>
  <si>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</si>
  <si>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</si>
  <si>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</si>
  <si>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</si>
  <si>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</si>
  <si>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</si>
  <si>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</si>
  <si>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</si>
  <si>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</si>
  <si>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</si>
  <si>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</si>
  <si>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</si>
  <si>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</si>
  <si>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</si>
  <si>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</si>
  <si>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</si>
  <si>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</si>
  <si>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</si>
  <si>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</si>
  <si>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</si>
  <si>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</si>
  <si>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</si>
  <si>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</si>
  <si>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</si>
  <si>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</si>
  <si>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</si>
  <si>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</si>
  <si>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</si>
  <si>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</si>
  <si>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</si>
  <si>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</si>
  <si>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</si>
  <si>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</si>
  <si>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</si>
  <si>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</si>
  <si>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</si>
  <si>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</si>
  <si>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</si>
  <si>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</si>
  <si>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</si>
  <si>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</si>
  <si>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</si>
  <si>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</si>
  <si>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</si>
  <si>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</si>
  <si>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</si>
  <si>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</si>
  <si>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</si>
  <si>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</si>
  <si>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</si>
  <si>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</si>
  <si>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</si>
  <si>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</si>
  <si>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</si>
  <si>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</si>
  <si>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</si>
  <si>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</si>
  <si>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</si>
  <si>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</si>
  <si>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</si>
  <si>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</si>
  <si>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</si>
  <si>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</si>
  <si>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</si>
  <si>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</si>
  <si>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</si>
  <si>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</si>
  <si>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</si>
  <si>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</si>
  <si>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</si>
  <si>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</si>
  <si>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</si>
  <si>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</si>
  <si>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</si>
  <si>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</si>
  <si>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</si>
  <si>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</si>
  <si>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</si>
  <si>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</si>
  <si>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</si>
  <si>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</si>
  <si>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</si>
  <si>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</si>
  <si>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</si>
  <si>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</si>
  <si>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</si>
  <si>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</si>
  <si>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</si>
  <si>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</si>
  <si>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</si>
  <si>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</si>
  <si>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</si>
  <si>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</si>
  <si>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</si>
  <si>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</si>
  <si>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</si>
  <si>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</si>
  <si>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</si>
  <si>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</si>
  <si>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</si>
  <si>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</si>
  <si>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</si>
  <si>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</si>
  <si>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</si>
  <si>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</si>
  <si>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</si>
  <si>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</si>
  <si>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</si>
  <si>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</si>
  <si>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</si>
  <si>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</si>
  <si>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</si>
  <si>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</si>
  <si>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</si>
  <si>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</si>
  <si>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</si>
  <si>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</si>
  <si>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</si>
  <si>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</si>
  <si>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</si>
  <si>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</si>
  <si>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</si>
  <si>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</si>
  <si>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</si>
  <si>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</si>
  <si>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</si>
  <si>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</si>
  <si>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</si>
  <si>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</si>
  <si>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</si>
  <si>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</si>
  <si>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</si>
  <si>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</si>
  <si>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</si>
  <si>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</si>
  <si>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</si>
  <si>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</si>
  <si>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</si>
  <si>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</si>
  <si>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</si>
  <si>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</si>
  <si>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</si>
  <si>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</si>
  <si>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</si>
  <si>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</si>
  <si>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</si>
  <si>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</si>
  <si>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</si>
  <si>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</si>
  <si>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</si>
  <si>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</si>
  <si>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</si>
  <si>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</si>
  <si>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</si>
  <si>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</si>
  <si>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</si>
  <si>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</si>
  <si>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</si>
  <si>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</si>
  <si>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</si>
  <si>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</si>
  <si>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</si>
  <si>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</si>
  <si>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</si>
  <si>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</si>
  <si>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</si>
  <si>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</si>
  <si>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</si>
  <si>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</si>
  <si>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</si>
  <si>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</si>
  <si>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</si>
  <si>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</si>
  <si>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</si>
  <si>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</si>
  <si>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</si>
  <si>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</si>
  <si>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</si>
  <si>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</si>
  <si>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</si>
  <si>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</si>
  <si>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</si>
  <si>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</si>
  <si>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</si>
  <si>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</si>
  <si>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</si>
  <si>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</si>
  <si>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</si>
  <si>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</si>
  <si>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</si>
  <si>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</si>
  <si>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</si>
  <si>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</si>
  <si>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</si>
  <si>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</si>
  <si>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</si>
  <si>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</si>
  <si>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</si>
  <si>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</si>
  <si>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</si>
  <si>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</si>
  <si>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</si>
  <si>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</si>
  <si>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</si>
  <si>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</si>
  <si>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</si>
  <si>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</si>
  <si>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</si>
  <si>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</si>
  <si>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</si>
  <si>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</si>
  <si>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</si>
  <si>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</si>
  <si>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</si>
  <si>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</si>
  <si>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</si>
  <si>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</si>
  <si>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</si>
  <si>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</si>
  <si>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</si>
  <si>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</si>
  <si>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</si>
  <si>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</si>
  <si>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</si>
  <si>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</si>
  <si>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</si>
  <si>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</si>
  <si>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</si>
  <si>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</si>
  <si>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</si>
  <si>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</si>
  <si>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</si>
  <si>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</si>
  <si>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</si>
  <si>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</si>
  <si>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</si>
  <si>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</si>
  <si>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</si>
  <si>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</si>
  <si>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</si>
  <si>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</si>
  <si>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</si>
  <si>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</si>
  <si>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</si>
  <si>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</si>
  <si>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</si>
  <si>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</si>
  <si>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</si>
  <si>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</si>
  <si>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</si>
  <si>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</si>
  <si>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</si>
  <si>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</si>
  <si>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</si>
  <si>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</si>
  <si>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</si>
  <si>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</si>
  <si>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</si>
  <si>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</si>
  <si>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</si>
  <si>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</si>
  <si>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</si>
  <si>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</si>
  <si>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</si>
  <si>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</si>
  <si>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</si>
  <si>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</si>
  <si>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</si>
  <si>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</si>
  <si>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</si>
  <si>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</si>
  <si>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</si>
  <si>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</si>
  <si>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</si>
  <si>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</si>
  <si>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</si>
  <si>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</si>
  <si>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</si>
  <si>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</si>
  <si>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</si>
  <si>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</si>
  <si>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</si>
  <si>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</si>
  <si>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</si>
  <si>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</si>
  <si>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</si>
  <si>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</si>
  <si>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</si>
  <si>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</si>
  <si>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</si>
  <si>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</si>
  <si>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</si>
  <si>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</si>
  <si>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</si>
  <si>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</si>
  <si>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</si>
  <si>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</si>
  <si>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</si>
  <si>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</si>
  <si>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</si>
  <si>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</si>
  <si>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</si>
  <si>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</si>
  <si>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</si>
  <si>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</si>
  <si>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</si>
  <si>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</si>
  <si>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</si>
  <si>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</si>
  <si>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</si>
  <si>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</si>
  <si>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</si>
  <si>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</si>
  <si>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</si>
  <si>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</si>
  <si>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</si>
  <si>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</si>
  <si>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</si>
  <si>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</si>
  <si>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</si>
  <si>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</si>
  <si>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</si>
  <si>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</si>
  <si>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</si>
  <si>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</si>
  <si>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</si>
  <si>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</si>
  <si>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</si>
  <si>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</si>
  <si>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</si>
  <si>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</si>
  <si>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</si>
  <si>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</si>
  <si>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</si>
  <si>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</si>
  <si>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</si>
  <si>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</si>
  <si>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</si>
  <si>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</si>
  <si>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</si>
  <si>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</si>
  <si>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</si>
  <si>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</si>
  <si>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</si>
  <si>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</si>
  <si>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</si>
  <si>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</si>
  <si>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</si>
  <si>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</si>
  <si>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</si>
  <si>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</si>
  <si>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</si>
  <si>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</si>
  <si>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</si>
  <si>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</si>
  <si>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</si>
  <si>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</si>
  <si>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</si>
  <si>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</si>
  <si>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</si>
  <si>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</si>
  <si>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</si>
  <si>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</si>
  <si>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</si>
  <si>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</si>
  <si>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</si>
  <si>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</si>
  <si>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</si>
  <si>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</si>
  <si>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</si>
  <si>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</si>
  <si>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</si>
  <si>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</si>
  <si>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</si>
  <si>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</si>
  <si>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</si>
  <si>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</si>
  <si>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</si>
  <si>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</si>
  <si>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</si>
  <si>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</si>
  <si>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</si>
  <si>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</si>
  <si>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</si>
  <si>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</si>
  <si>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</si>
  <si>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</si>
  <si>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</si>
  <si>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</si>
  <si>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</si>
  <si>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</si>
  <si>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</si>
  <si>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</si>
  <si>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</si>
  <si>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</si>
  <si>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</si>
  <si>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</si>
  <si>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</si>
  <si>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</si>
  <si>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</si>
  <si>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</si>
  <si>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</si>
  <si>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</si>
  <si>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</si>
  <si>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</si>
  <si>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</si>
  <si>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</si>
  <si>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</si>
  <si>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</si>
  <si>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</si>
  <si>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</si>
  <si>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</si>
  <si>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</si>
  <si>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</si>
  <si>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</si>
  <si>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</si>
  <si>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</si>
  <si>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</si>
  <si>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</si>
  <si>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</si>
  <si>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</si>
  <si>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</si>
  <si>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</si>
  <si>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</si>
  <si>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</si>
  <si>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</si>
  <si>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</si>
  <si>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</si>
  <si>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</si>
  <si>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</si>
  <si>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</si>
  <si>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</si>
  <si>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</si>
  <si>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</si>
  <si>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</si>
  <si>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</si>
  <si>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</si>
  <si>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</si>
  <si>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</si>
  <si>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</si>
  <si>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</si>
  <si>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</si>
  <si>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</si>
  <si>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</si>
  <si>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</si>
  <si>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</si>
  <si>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</si>
  <si>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</si>
  <si>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</si>
  <si>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</si>
  <si>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</si>
  <si>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</si>
  <si>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</si>
  <si>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</si>
  <si>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</si>
  <si>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</si>
  <si>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</si>
  <si>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</si>
  <si>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</si>
  <si>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</si>
  <si>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</si>
  <si>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</si>
  <si>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</si>
  <si>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</si>
  <si>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</si>
  <si>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</si>
  <si>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</si>
  <si>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</si>
  <si>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</si>
  <si>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</si>
  <si>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</si>
  <si>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</si>
  <si>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</si>
  <si>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</si>
  <si>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</si>
  <si>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</si>
  <si>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</si>
  <si>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</si>
  <si>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</si>
  <si>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</si>
  <si>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</si>
  <si>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</si>
  <si>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</si>
  <si>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</si>
  <si>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</si>
  <si>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</si>
  <si>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</si>
  <si>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</si>
  <si>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</si>
  <si>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</si>
  <si>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</si>
  <si>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</si>
  <si>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</si>
  <si>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</si>
  <si>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</si>
  <si>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</si>
  <si>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</si>
  <si>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</si>
  <si>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</si>
  <si>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</si>
  <si>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</si>
  <si>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</si>
  <si>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</si>
  <si>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</si>
  <si>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</si>
  <si>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</si>
  <si>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</si>
  <si>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</si>
  <si>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</si>
  <si>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</si>
  <si>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</si>
  <si>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</si>
  <si>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</si>
  <si>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</si>
  <si>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</si>
  <si>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</si>
  <si>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</si>
  <si>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</si>
  <si>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</si>
  <si>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</si>
  <si>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</si>
  <si>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</si>
  <si>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</si>
  <si>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</si>
  <si>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</si>
  <si>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</si>
  <si>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</si>
  <si>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</si>
  <si>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</si>
  <si>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</si>
  <si>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</si>
  <si>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</si>
  <si>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</si>
  <si>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</si>
  <si>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</si>
  <si>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</si>
  <si>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</si>
  <si>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</si>
  <si>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</si>
  <si>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</si>
  <si>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</si>
  <si>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</si>
  <si>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</si>
  <si>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</si>
  <si>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</si>
  <si>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</si>
  <si>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</si>
  <si>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</si>
  <si>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</si>
  <si>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</si>
  <si>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</si>
  <si>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</si>
  <si>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</si>
  <si>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</si>
  <si>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</si>
  <si>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</si>
  <si>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</si>
  <si>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</si>
  <si>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</si>
  <si>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</si>
  <si>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</si>
  <si>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</si>
  <si>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</si>
  <si>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</si>
  <si>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</si>
  <si>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</si>
  <si>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</si>
  <si>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</si>
  <si>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</si>
  <si>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</si>
  <si>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</si>
  <si>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</si>
  <si>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</si>
  <si>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</si>
  <si>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</si>
  <si>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</si>
  <si>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</si>
  <si>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</si>
  <si>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</si>
  <si>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</si>
  <si>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</si>
  <si>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</si>
  <si>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</si>
  <si>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</si>
  <si>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</si>
  <si>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</si>
  <si>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</si>
  <si>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</si>
  <si>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</si>
  <si>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</si>
  <si>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</si>
  <si>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</si>
  <si>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</si>
  <si>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</si>
  <si>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</si>
  <si>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</si>
  <si>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</si>
  <si>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</si>
  <si>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</si>
  <si>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</si>
  <si>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</si>
  <si>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</si>
  <si>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</si>
  <si>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</si>
  <si>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</si>
  <si>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</si>
  <si>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</si>
  <si>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</si>
  <si>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</si>
  <si>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</si>
  <si>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</si>
  <si>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</si>
  <si>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</si>
  <si>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</si>
  <si>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</si>
  <si>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</si>
  <si>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</si>
  <si>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</si>
  <si>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</si>
  <si>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</si>
  <si>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</si>
  <si>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</si>
  <si>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</si>
  <si>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</si>
  <si>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</si>
  <si>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</si>
  <si>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</si>
  <si>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</si>
  <si>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</si>
  <si>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</si>
  <si>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</si>
  <si>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</si>
  <si>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</si>
  <si>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</si>
  <si>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</si>
  <si>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</si>
  <si>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</si>
  <si>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</si>
  <si>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</si>
  <si>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</si>
  <si>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</si>
  <si>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</si>
  <si>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</si>
  <si>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</si>
  <si>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</si>
  <si>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</si>
  <si>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</si>
  <si>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</si>
  <si>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</si>
  <si>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</si>
  <si>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</si>
  <si>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</si>
  <si>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</si>
  <si>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</si>
  <si>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</si>
  <si>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</si>
  <si>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</si>
  <si>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</si>
  <si>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</si>
  <si>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</si>
  <si>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</si>
  <si>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</si>
  <si>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</si>
  <si>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</si>
  <si>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</si>
  <si>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</si>
  <si>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</si>
  <si>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</si>
  <si>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</si>
  <si>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</si>
  <si>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</si>
  <si>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</si>
  <si>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</si>
  <si>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</si>
  <si>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</si>
  <si>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</si>
  <si>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</si>
  <si>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</si>
  <si>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</si>
  <si>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</si>
  <si>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</si>
  <si>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</si>
  <si>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</si>
  <si>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</si>
  <si>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</si>
  <si>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</si>
  <si>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</si>
  <si>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</si>
  <si>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</si>
  <si>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</si>
  <si>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</si>
  <si>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</si>
  <si>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</si>
  <si>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</si>
  <si>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</si>
  <si>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</si>
  <si>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</si>
  <si>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</si>
  <si>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</si>
  <si>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</si>
  <si>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</si>
  <si>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</si>
  <si>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</si>
  <si>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</si>
  <si>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</si>
  <si>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</si>
  <si>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</si>
  <si>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</si>
  <si>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</si>
  <si>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</si>
  <si>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</si>
  <si>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</si>
  <si>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</si>
  <si>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</si>
  <si>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</si>
  <si>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</si>
  <si>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</si>
  <si>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</si>
  <si>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</si>
  <si>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</si>
  <si>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</si>
  <si>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</si>
  <si>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</si>
  <si>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</si>
  <si>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</si>
  <si>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</si>
  <si>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</si>
  <si>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</si>
  <si>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</si>
  <si>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</si>
  <si>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</si>
  <si>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</si>
  <si>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</si>
  <si>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</si>
  <si>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</si>
  <si>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</si>
  <si>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</si>
  <si>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</si>
  <si>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</si>
  <si>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</si>
  <si>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</si>
  <si>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</si>
  <si>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</si>
  <si>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</si>
  <si>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</si>
  <si>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</si>
  <si>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</si>
  <si>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</si>
  <si>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</si>
  <si>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</si>
  <si>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</si>
  <si>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</si>
  <si>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</si>
  <si>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</si>
  <si>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</si>
  <si>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</si>
  <si>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</si>
  <si>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</si>
  <si>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</si>
  <si>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</si>
  <si>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</si>
  <si>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</si>
  <si>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</si>
  <si>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</si>
  <si>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</si>
  <si>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</si>
  <si>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</si>
  <si>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</si>
  <si>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</si>
  <si>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</si>
  <si>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</si>
  <si>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</si>
  <si>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</si>
  <si>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</si>
  <si>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</si>
  <si>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</si>
  <si>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</si>
  <si>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</si>
  <si>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</si>
  <si>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</si>
  <si>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</si>
  <si>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</si>
  <si>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</si>
  <si>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</si>
  <si>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</si>
  <si>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</si>
  <si>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</si>
  <si>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</si>
  <si>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</si>
  <si>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</si>
  <si>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</si>
  <si>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</si>
  <si>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</si>
  <si>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</si>
  <si>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</si>
  <si>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</si>
  <si>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</si>
  <si>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</si>
  <si>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</si>
  <si>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</si>
  <si>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</si>
  <si>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</si>
  <si>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</si>
  <si>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</si>
  <si>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</si>
  <si>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</si>
  <si>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</si>
  <si>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</si>
  <si>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</si>
  <si>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</si>
  <si>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</si>
  <si>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</si>
  <si>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</si>
  <si>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</si>
  <si>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</si>
  <si>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</si>
  <si>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</si>
  <si>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</si>
  <si>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</si>
  <si>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</si>
  <si>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</si>
  <si>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</si>
  <si>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</si>
  <si>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</si>
  <si>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</si>
  <si>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</si>
  <si>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</si>
  <si>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</si>
  <si>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</si>
  <si>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</si>
  <si>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</si>
  <si>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</si>
  <si>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</si>
  <si>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</si>
  <si>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</si>
  <si>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</si>
  <si>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</si>
  <si>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</si>
  <si>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</si>
  <si>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</si>
  <si>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</si>
  <si>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</si>
  <si>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</si>
  <si>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</si>
  <si>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</si>
  <si>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</si>
  <si>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</si>
  <si>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</si>
  <si>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</si>
  <si>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</si>
  <si>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</si>
  <si>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</si>
  <si>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</si>
  <si>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</si>
  <si>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</si>
  <si>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</si>
  <si>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</si>
  <si>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</si>
  <si>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</si>
  <si>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</si>
  <si>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</si>
  <si>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</si>
  <si>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</si>
  <si>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</si>
  <si>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</si>
  <si>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</si>
  <si>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</si>
  <si>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</si>
  <si>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</si>
  <si>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</si>
  <si>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</si>
  <si>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</si>
  <si>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</si>
  <si>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</si>
  <si>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</si>
  <si>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</si>
  <si>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</si>
  <si>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</si>
  <si>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</si>
  <si>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</si>
  <si>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</si>
  <si>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</si>
  <si>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</si>
  <si>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</si>
  <si>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</si>
  <si>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</si>
  <si>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</si>
  <si>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</si>
  <si>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</si>
  <si>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</si>
  <si>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</si>
  <si>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</si>
  <si>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</si>
  <si>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</si>
  <si>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</si>
  <si>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</si>
  <si>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</si>
  <si>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</si>
  <si>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</si>
  <si>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</si>
  <si>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</si>
  <si>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</si>
  <si>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</si>
  <si>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</si>
  <si>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</si>
  <si>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</si>
  <si>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</si>
  <si>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</si>
  <si>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</si>
  <si>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</si>
  <si>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</si>
  <si>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</si>
  <si>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</si>
  <si>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</si>
  <si>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</si>
  <si>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</si>
  <si>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</si>
  <si>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</si>
  <si>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</si>
  <si>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</si>
  <si>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</si>
  <si>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</si>
  <si>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</si>
  <si>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</si>
  <si>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</si>
  <si>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</si>
  <si>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</si>
  <si>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</si>
  <si>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</si>
  <si>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</si>
  <si>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</si>
  <si>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</si>
  <si>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</si>
  <si>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</si>
  <si>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</si>
  <si>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</si>
  <si>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</si>
  <si>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</si>
  <si>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</si>
  <si>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</si>
  <si>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</si>
  <si>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</si>
  <si>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</si>
  <si>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</si>
  <si>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</si>
  <si>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</si>
  <si>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</si>
  <si>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</si>
  <si>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</si>
  <si>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</si>
  <si>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</si>
  <si>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</si>
  <si>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</si>
  <si>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</si>
  <si>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</si>
  <si>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</si>
  <si>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</si>
  <si>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</si>
  <si>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</si>
  <si>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</si>
  <si>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</si>
  <si>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</si>
  <si>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</si>
  <si>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</si>
  <si>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</si>
  <si>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</si>
  <si>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</si>
  <si>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</si>
  <si>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</si>
  <si>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</si>
  <si>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</si>
  <si>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</si>
  <si>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</si>
  <si>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</si>
  <si>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</si>
  <si>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</si>
  <si>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</si>
  <si>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</si>
  <si>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</si>
  <si>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</si>
  <si>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</si>
  <si>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</si>
  <si>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</si>
  <si>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</si>
  <si>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</si>
  <si>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</si>
  <si>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</si>
  <si>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</si>
  <si>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</si>
  <si>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</si>
  <si>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</si>
  <si>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</si>
  <si>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</si>
  <si>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</si>
  <si>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</si>
  <si>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</si>
  <si>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</si>
  <si>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</si>
  <si>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</si>
  <si>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</si>
  <si>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</si>
  <si>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</si>
  <si>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</si>
  <si>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</si>
  <si>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</si>
  <si>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</si>
  <si>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</si>
  <si>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</si>
  <si>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</si>
  <si>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</si>
  <si>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</si>
  <si>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</si>
  <si>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</si>
  <si>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</si>
  <si>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</si>
  <si>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</si>
  <si>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</si>
  <si>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</si>
  <si>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</si>
  <si>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</si>
  <si>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</si>
  <si>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</si>
  <si>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</si>
  <si>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</si>
  <si>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</si>
  <si>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</si>
  <si>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</si>
  <si>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</si>
  <si>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</si>
  <si>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</si>
  <si>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</si>
  <si>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</si>
  <si>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</si>
  <si>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</si>
  <si>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</si>
  <si>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</si>
  <si>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</si>
  <si>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</si>
  <si>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</si>
  <si>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</si>
  <si>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</si>
  <si>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</si>
  <si>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</si>
  <si>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</si>
  <si>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</si>
  <si>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</si>
  <si>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</si>
  <si>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</si>
  <si>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</si>
  <si>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</si>
  <si>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</si>
  <si>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</si>
  <si>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</si>
  <si>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</si>
  <si>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</si>
  <si>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</si>
  <si>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</si>
  <si>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</si>
  <si>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</si>
  <si>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</si>
  <si>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</si>
  <si>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</si>
  <si>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</si>
  <si>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</si>
  <si>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</si>
  <si>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</si>
  <si>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</si>
  <si>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</si>
  <si>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</si>
  <si>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</si>
  <si>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</si>
  <si>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</si>
  <si>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</si>
  <si>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</si>
  <si>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</si>
  <si>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</si>
  <si>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</si>
  <si>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</si>
  <si>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</si>
  <si>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</si>
  <si>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</si>
  <si>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</si>
  <si>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</si>
  <si>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</si>
  <si>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</si>
  <si>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</si>
  <si>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</si>
  <si>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</si>
  <si>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</si>
  <si>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</si>
  <si>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</si>
  <si>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</si>
  <si>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</si>
  <si>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</si>
  <si>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</si>
  <si>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</si>
  <si>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</si>
  <si>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</si>
  <si>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</si>
  <si>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</si>
  <si>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</si>
  <si>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</si>
  <si>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</si>
  <si>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</si>
  <si>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</si>
  <si>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</si>
  <si>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</si>
  <si>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</si>
  <si>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</si>
  <si>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</si>
  <si>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</si>
  <si>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</si>
  <si>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</si>
  <si>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</si>
  <si>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</si>
  <si>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</si>
  <si>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</si>
  <si>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</si>
  <si>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</si>
  <si>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</si>
  <si>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</si>
  <si>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</si>
  <si>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</si>
  <si>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</si>
  <si>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</si>
  <si>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</si>
  <si>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</si>
  <si>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</si>
  <si>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</si>
  <si>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</si>
  <si>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</si>
  <si>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</si>
  <si>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</si>
  <si>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</si>
  <si>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</si>
  <si>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</si>
  <si>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</si>
  <si>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</si>
  <si>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</si>
  <si>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</si>
  <si>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</si>
  <si>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</si>
  <si>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</si>
  <si>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</si>
  <si>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</si>
  <si>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</si>
  <si>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</si>
  <si>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</si>
  <si>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</si>
  <si>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</si>
  <si>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</si>
  <si>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</si>
  <si>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</si>
  <si>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</si>
  <si>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</si>
  <si>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</si>
  <si>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</si>
  <si>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</si>
  <si>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</si>
  <si>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</si>
  <si>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</si>
  <si>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</si>
  <si>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</si>
  <si>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</si>
  <si>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</si>
  <si>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</si>
  <si>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</si>
  <si>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</si>
  <si>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</si>
  <si>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</si>
  <si>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</si>
  <si>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</si>
  <si>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</si>
  <si>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</si>
  <si>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</si>
  <si>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</si>
  <si>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</si>
  <si>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</si>
  <si>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</si>
  <si>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</si>
  <si>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</si>
  <si>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</si>
  <si>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</si>
  <si>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</si>
  <si>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</si>
  <si>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</si>
  <si>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</si>
  <si>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</si>
  <si>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</si>
  <si>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</si>
  <si>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</si>
  <si>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</si>
  <si>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</si>
  <si>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</si>
  <si>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</si>
  <si>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</si>
  <si>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</si>
  <si>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</si>
  <si>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</si>
  <si>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</si>
  <si>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</si>
  <si>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</si>
  <si>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</si>
  <si>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</si>
  <si>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</si>
  <si>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</si>
  <si>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</si>
  <si>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</si>
  <si>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</si>
  <si>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</si>
  <si>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</si>
  <si>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</si>
  <si>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</si>
  <si>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</si>
  <si>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</si>
  <si>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</si>
  <si>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</si>
  <si>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</si>
  <si>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</si>
  <si>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</si>
  <si>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</si>
  <si>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</si>
  <si>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</si>
  <si>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</si>
  <si>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</si>
  <si>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</si>
  <si>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</si>
  <si>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</si>
  <si>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</si>
  <si>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</si>
  <si>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</si>
  <si>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</si>
  <si>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</si>
  <si>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</si>
  <si>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</si>
  <si>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</si>
  <si>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</si>
  <si>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</si>
  <si>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</si>
  <si>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</si>
  <si>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</si>
  <si>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</si>
  <si>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</si>
  <si>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</si>
  <si>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</si>
  <si>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</si>
  <si>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</si>
  <si>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</si>
  <si>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</si>
  <si>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</si>
  <si>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</si>
  <si>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</si>
  <si>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</si>
  <si>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</si>
  <si>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</si>
  <si>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</si>
  <si>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</si>
  <si>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</si>
  <si>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</si>
  <si>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</si>
  <si>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</si>
  <si>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</si>
  <si>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</si>
  <si>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</si>
  <si>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</si>
  <si>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</si>
  <si>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</si>
  <si>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</si>
  <si>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</si>
  <si>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</si>
  <si>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</si>
  <si>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</si>
  <si>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</si>
  <si>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</si>
  <si>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</si>
  <si>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</si>
  <si>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</si>
  <si>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</si>
  <si>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</si>
  <si>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</si>
  <si>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</si>
  <si>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</si>
  <si>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</si>
  <si>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</si>
  <si>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</si>
  <si>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</si>
  <si>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</si>
  <si>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</si>
  <si>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</si>
  <si>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</si>
  <si>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</si>
  <si>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</si>
  <si>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</si>
  <si>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</si>
  <si>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</si>
  <si>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</si>
  <si>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</si>
  <si>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</si>
  <si>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</si>
  <si>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</si>
  <si>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</si>
  <si>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</si>
  <si>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</si>
  <si>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</si>
  <si>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</si>
  <si>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</si>
  <si>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</si>
  <si>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</si>
  <si>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</si>
  <si>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</si>
  <si>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</si>
  <si>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</si>
  <si>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</si>
  <si>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</si>
  <si>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</si>
  <si>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</si>
  <si>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</si>
  <si>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</si>
  <si>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</si>
  <si>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</si>
  <si>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</si>
  <si>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</si>
  <si>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</si>
  <si>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</si>
  <si>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</si>
  <si>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</si>
  <si>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</si>
  <si>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</si>
  <si>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</si>
  <si>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</si>
  <si>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</si>
  <si>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</si>
  <si>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</si>
  <si>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</si>
  <si>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</si>
  <si>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</si>
  <si>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</si>
  <si>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</si>
  <si>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</si>
  <si>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</si>
  <si>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</si>
  <si>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</si>
  <si>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</si>
  <si>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</si>
  <si>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</si>
  <si>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</si>
  <si>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</si>
  <si>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</si>
  <si>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</si>
  <si>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</si>
  <si>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</si>
  <si>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</si>
  <si>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</si>
  <si>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</si>
  <si>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</si>
  <si>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</si>
  <si>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</si>
  <si>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</si>
  <si>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</si>
  <si>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</si>
  <si>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</si>
  <si>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</si>
  <si>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</si>
  <si>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</si>
  <si>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</si>
  <si>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</si>
  <si>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</si>
  <si>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</si>
  <si>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</si>
  <si>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</si>
  <si>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</si>
  <si>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</si>
  <si>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</si>
  <si>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</si>
  <si>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</si>
  <si>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</si>
  <si>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</si>
  <si>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</si>
  <si>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</si>
  <si>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</si>
  <si>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</si>
  <si>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</si>
  <si>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</si>
  <si>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</si>
  <si>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</si>
  <si>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</si>
  <si>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</si>
  <si>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</si>
  <si>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</si>
  <si>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</si>
  <si>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</si>
  <si>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</si>
  <si>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</si>
  <si>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</si>
  <si>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</si>
  <si>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</si>
  <si>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</si>
  <si>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</si>
  <si>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</si>
  <si>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</si>
  <si>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</si>
  <si>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</si>
  <si>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</si>
  <si>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</si>
  <si>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</si>
  <si>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</si>
  <si>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</si>
  <si>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</si>
  <si>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</si>
  <si>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</si>
  <si>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</si>
  <si>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</si>
  <si>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</si>
  <si>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</si>
  <si>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</si>
  <si>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</si>
  <si>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</si>
  <si>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</si>
  <si>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</si>
  <si>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</si>
  <si>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</si>
  <si>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</si>
  <si>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</si>
  <si>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</si>
  <si>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</si>
  <si>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</si>
  <si>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</si>
  <si>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</si>
  <si>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</si>
  <si>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</si>
  <si>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</si>
  <si>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</si>
  <si>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</si>
  <si>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</si>
  <si>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</si>
  <si>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</si>
  <si>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</si>
  <si>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</si>
  <si>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</si>
  <si>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</si>
  <si>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</si>
  <si>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</si>
  <si>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</si>
  <si>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</si>
  <si>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</si>
  <si>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</si>
  <si>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</si>
  <si>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</si>
  <si>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</si>
  <si>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</si>
  <si>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</si>
  <si>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</si>
  <si>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</si>
  <si>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</si>
  <si>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</si>
  <si>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</si>
  <si>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</si>
  <si>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</si>
  <si>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</si>
  <si>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</si>
  <si>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</si>
  <si>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</si>
  <si>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</si>
  <si>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</si>
  <si>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</si>
  <si>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</si>
  <si>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</si>
  <si>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</si>
  <si>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</si>
  <si>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</si>
  <si>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</si>
  <si>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</si>
  <si>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</si>
  <si>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</si>
  <si>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</si>
  <si>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</si>
  <si>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</si>
  <si>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</si>
  <si>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</si>
  <si>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</si>
  <si>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</si>
  <si>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</si>
  <si>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</si>
  <si>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</si>
  <si>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</si>
  <si>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</si>
  <si>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</si>
  <si>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</si>
  <si>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</si>
  <si>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</si>
  <si>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</si>
  <si>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</si>
  <si>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</si>
  <si>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</si>
  <si>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</si>
  <si>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</si>
  <si>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</si>
  <si>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</si>
  <si>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</si>
  <si>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</si>
  <si>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</si>
  <si>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</si>
  <si>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</si>
  <si>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</si>
  <si>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</si>
  <si>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</si>
  <si>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</si>
  <si>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</si>
  <si>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</si>
  <si>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</si>
  <si>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</si>
  <si>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</si>
  <si>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</si>
  <si>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</si>
  <si>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</si>
  <si>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</si>
  <si>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</si>
  <si>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</si>
  <si>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</si>
  <si>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</si>
  <si>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</si>
  <si>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</si>
  <si>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</si>
  <si>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</si>
  <si>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</si>
  <si>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</si>
  <si>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</si>
  <si>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</si>
  <si>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</si>
  <si>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</si>
  <si>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</si>
  <si>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</si>
  <si>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</si>
  <si>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</si>
  <si>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</si>
  <si>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</si>
  <si>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</si>
  <si>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</si>
  <si>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</si>
  <si>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</si>
  <si>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</si>
  <si>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</si>
  <si>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</si>
  <si>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</si>
  <si>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</si>
  <si>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</si>
  <si>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</si>
  <si>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</si>
  <si>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</si>
  <si>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</si>
  <si>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</si>
  <si>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</si>
  <si>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</si>
  <si>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</si>
  <si>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</si>
  <si>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</si>
  <si>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</si>
  <si>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</si>
  <si>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</si>
  <si>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</si>
  <si>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</si>
  <si>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</si>
  <si>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</si>
  <si>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</si>
  <si>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</si>
  <si>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</si>
  <si>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</si>
  <si>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</si>
  <si>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</si>
  <si>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</si>
  <si>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</si>
  <si>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</si>
  <si>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</si>
  <si>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</si>
  <si>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</si>
  <si>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</si>
  <si>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</si>
  <si>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</si>
  <si>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</si>
  <si>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</si>
  <si>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</si>
  <si>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</si>
  <si>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</si>
  <si>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</si>
  <si>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</si>
  <si>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</si>
  <si>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</si>
  <si>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</si>
  <si>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</si>
  <si>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</si>
  <si>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</si>
  <si>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</si>
  <si>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</si>
  <si>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</si>
  <si>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</si>
  <si>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</si>
  <si>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</si>
  <si>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</si>
  <si>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</si>
  <si>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</si>
  <si>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</si>
  <si>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</si>
  <si>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</si>
  <si>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</si>
  <si>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</si>
  <si>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</si>
  <si>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</si>
  <si>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</si>
  <si>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</si>
  <si>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</si>
  <si>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</si>
  <si>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</si>
  <si>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</si>
  <si>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</si>
  <si>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</si>
  <si>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</si>
  <si>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</si>
  <si>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</si>
  <si>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</si>
  <si>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</si>
  <si>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</si>
  <si>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</si>
  <si>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</si>
  <si>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</si>
  <si>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</si>
  <si>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</si>
  <si>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</si>
  <si>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</si>
  <si>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</si>
  <si>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</si>
  <si>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</si>
  <si>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</si>
  <si>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</si>
  <si>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</si>
  <si>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</si>
  <si>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</si>
  <si>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</si>
  <si>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</si>
  <si>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</si>
  <si>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</si>
  <si>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</si>
  <si>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</si>
  <si>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</si>
  <si>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</si>
  <si>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</si>
  <si>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</si>
  <si>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</si>
  <si>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</si>
  <si>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</si>
  <si>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</si>
  <si>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</si>
  <si>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</si>
  <si>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</si>
  <si>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</si>
  <si>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</si>
  <si>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</si>
  <si>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</si>
  <si>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</si>
  <si>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</si>
  <si>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</si>
  <si>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</si>
  <si>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</si>
  <si>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</si>
  <si>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</si>
  <si>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</si>
  <si>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</si>
  <si>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</si>
  <si>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</si>
  <si>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</si>
  <si>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</si>
  <si>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</si>
  <si>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</si>
  <si>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</si>
  <si>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</si>
  <si>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</si>
  <si>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</si>
  <si>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</si>
  <si>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</si>
  <si>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</si>
  <si>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</si>
  <si>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</si>
  <si>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</si>
  <si>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</si>
  <si>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</si>
  <si>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</si>
  <si>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</si>
  <si>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</si>
  <si>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</si>
  <si>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</si>
  <si>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</si>
  <si>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</si>
  <si>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</si>
  <si>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</si>
  <si>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</si>
  <si>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</si>
  <si>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</si>
  <si>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</si>
  <si>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</si>
  <si>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</si>
  <si>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</si>
  <si>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</si>
  <si>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</si>
  <si>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</si>
  <si>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</si>
  <si>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</si>
  <si>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</si>
  <si>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</si>
  <si>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</si>
  <si>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</si>
  <si>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</si>
  <si>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</si>
  <si>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</si>
  <si>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</si>
  <si>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</si>
  <si>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</si>
  <si>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</si>
  <si>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</si>
  <si>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</si>
  <si>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</si>
  <si>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</si>
  <si>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</si>
  <si>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</si>
  <si>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</si>
  <si>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</si>
  <si>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</si>
  <si>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</si>
  <si>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</si>
  <si>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</si>
  <si>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</si>
  <si>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</si>
  <si>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</si>
  <si>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</si>
  <si>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</si>
  <si>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</si>
  <si>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</si>
  <si>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</si>
  <si>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</si>
  <si>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</si>
  <si>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</si>
  <si>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</si>
  <si>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</si>
  <si>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</si>
  <si>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</si>
  <si>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</si>
  <si>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</si>
  <si>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</si>
  <si>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</si>
  <si>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</si>
  <si>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</si>
  <si>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</si>
  <si>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</si>
  <si>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</si>
  <si>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</si>
  <si>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</si>
  <si>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</si>
  <si>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</si>
  <si>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</si>
  <si>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</si>
  <si>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</si>
  <si>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</si>
  <si>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</si>
  <si>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</si>
  <si>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</si>
  <si>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</si>
  <si>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</si>
  <si>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</si>
  <si>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</si>
  <si>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</si>
  <si>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</si>
  <si>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</si>
  <si>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</si>
  <si>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</si>
  <si>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</si>
  <si>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</si>
  <si>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</si>
  <si>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</si>
  <si>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</si>
  <si>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</si>
  <si>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</si>
  <si>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</si>
  <si>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</si>
  <si>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</si>
  <si>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</si>
  <si>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</si>
  <si>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</si>
  <si>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</si>
  <si>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</si>
  <si>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</si>
  <si>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</si>
  <si>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</si>
  <si>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</si>
  <si>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</si>
  <si>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</si>
  <si>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</si>
  <si>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</si>
  <si>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</si>
  <si>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</si>
  <si>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</si>
  <si>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</si>
  <si>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</si>
  <si>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</si>
  <si>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</si>
  <si>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</si>
  <si>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</si>
  <si>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</si>
  <si>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</si>
  <si>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</si>
  <si>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</si>
  <si>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</si>
  <si>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</si>
  <si>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</si>
  <si>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</si>
  <si>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</si>
  <si>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</si>
  <si>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</si>
  <si>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</si>
  <si>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</si>
  <si>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</si>
  <si>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</si>
  <si>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</si>
  <si>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</si>
  <si>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</si>
  <si>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</si>
  <si>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</si>
  <si>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</si>
  <si>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</si>
  <si>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</si>
  <si>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</si>
  <si>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</si>
  <si>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</si>
  <si>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</si>
  <si>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</si>
  <si>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</si>
  <si>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</si>
  <si>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</si>
  <si>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</si>
  <si>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</si>
  <si>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</si>
  <si>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</si>
  <si>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</si>
  <si>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</si>
  <si>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</si>
  <si>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</si>
  <si>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</si>
  <si>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</si>
  <si>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</si>
  <si>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</si>
  <si>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</si>
  <si>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</si>
  <si>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</si>
  <si>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</si>
  <si>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</si>
  <si>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</si>
  <si>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</si>
  <si>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</si>
  <si>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</si>
  <si>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</si>
  <si>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</si>
  <si>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</si>
  <si>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</si>
  <si>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</si>
  <si>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</si>
  <si>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</si>
  <si>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</si>
  <si>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</si>
  <si>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</si>
  <si>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</si>
  <si>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</si>
  <si>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</si>
  <si>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</si>
  <si>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</si>
  <si>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</si>
  <si>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</si>
  <si>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</si>
  <si>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</si>
  <si>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</si>
  <si>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</si>
  <si>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</si>
  <si>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</si>
  <si>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</si>
  <si>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</si>
  <si>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</si>
  <si>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</si>
  <si>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</si>
  <si>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</si>
  <si>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</si>
  <si>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</si>
  <si>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</si>
  <si>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</si>
  <si>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</si>
  <si>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</si>
  <si>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</si>
  <si>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</si>
  <si>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</si>
  <si>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</si>
  <si>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</si>
  <si>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</si>
  <si>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</si>
  <si>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</si>
  <si>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</si>
  <si>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</si>
  <si>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</si>
  <si>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</si>
  <si>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</si>
  <si>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</si>
  <si>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</si>
  <si>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</si>
  <si>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</si>
  <si>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</si>
  <si>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</si>
  <si>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</si>
  <si>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</si>
  <si>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</si>
  <si>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</si>
  <si>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</si>
  <si>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</si>
  <si>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</si>
  <si>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</si>
  <si>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</si>
  <si>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</si>
  <si>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</si>
  <si>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</si>
  <si>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</si>
  <si>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</si>
  <si>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</si>
  <si>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</si>
  <si>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</si>
  <si>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</si>
  <si>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</si>
  <si>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</si>
  <si>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</si>
  <si>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</si>
  <si>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</si>
  <si>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</si>
  <si>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</si>
  <si>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</si>
  <si>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</si>
  <si>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</si>
  <si>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</si>
  <si>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</si>
  <si>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</si>
  <si>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</si>
  <si>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</si>
  <si>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</si>
  <si>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</si>
  <si>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</si>
  <si>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</si>
  <si>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</si>
  <si>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</si>
  <si>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</si>
  <si>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</si>
  <si>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</si>
  <si>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</si>
  <si>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</si>
  <si>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</si>
  <si>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</si>
  <si>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</si>
  <si>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</si>
  <si>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</si>
  <si>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</si>
  <si>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</si>
  <si>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</si>
  <si>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</si>
  <si>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</si>
  <si>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</si>
  <si>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</si>
  <si>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</si>
  <si>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</si>
  <si>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</si>
  <si>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</si>
  <si>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</si>
  <si>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</si>
  <si>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</si>
  <si>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</si>
  <si>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</si>
  <si>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</si>
  <si>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</si>
  <si>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</si>
  <si>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</si>
  <si>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</si>
  <si>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</si>
  <si>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</si>
  <si>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</si>
  <si>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</si>
  <si>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</si>
  <si>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</si>
  <si>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</si>
  <si>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</si>
  <si>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</si>
  <si>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</si>
  <si>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</si>
  <si>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</si>
  <si>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</si>
  <si>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</si>
  <si>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</si>
  <si>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</si>
  <si>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</si>
  <si>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</si>
  <si>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</si>
  <si>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</si>
  <si>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</si>
  <si>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</si>
  <si>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</si>
  <si>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</si>
  <si>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</si>
  <si>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</si>
  <si>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</si>
  <si>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</si>
  <si>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</si>
  <si>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</si>
  <si>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</si>
  <si>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</si>
  <si>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</si>
  <si>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</si>
  <si>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</si>
  <si>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</si>
  <si>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</si>
  <si>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</si>
  <si>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</si>
  <si>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</si>
  <si>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</si>
  <si>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</si>
  <si>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</si>
  <si>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</si>
  <si>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</si>
  <si>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</si>
  <si>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</si>
  <si>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</si>
  <si>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</si>
  <si>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</si>
  <si>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</si>
  <si>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</si>
  <si>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</si>
  <si>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</si>
  <si>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</si>
  <si>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</si>
  <si>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</si>
  <si>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</si>
  <si>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</si>
  <si>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</si>
  <si>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</si>
  <si>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</si>
  <si>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</si>
  <si>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</si>
  <si>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</si>
  <si>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</si>
  <si>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</si>
  <si>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</si>
  <si>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</si>
  <si>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</si>
  <si>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</si>
  <si>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</si>
  <si>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</si>
  <si>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</si>
  <si>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</si>
  <si>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</si>
  <si>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</si>
  <si>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</si>
  <si>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</si>
  <si>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</si>
  <si>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</si>
  <si>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</si>
  <si>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</si>
  <si>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</si>
  <si>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</si>
  <si>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</si>
  <si>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</si>
  <si>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</si>
  <si>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</si>
  <si>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</si>
  <si>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</si>
  <si>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</si>
  <si>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</si>
  <si>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</si>
  <si>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</si>
  <si>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</si>
  <si>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</si>
  <si>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</si>
  <si>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</si>
  <si>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</si>
  <si>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</si>
  <si>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</si>
  <si>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</si>
  <si>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</si>
  <si>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</si>
  <si>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</si>
  <si>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</si>
  <si>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</si>
  <si>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</si>
  <si>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</si>
  <si>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</si>
  <si>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</si>
  <si>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</si>
  <si>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</si>
  <si>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</si>
  <si>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</si>
  <si>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</si>
  <si>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</si>
  <si>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</si>
  <si>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</si>
  <si>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</si>
  <si>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</si>
  <si>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</si>
  <si>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</si>
  <si>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</si>
  <si>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</si>
  <si>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</si>
  <si>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</si>
  <si>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</si>
  <si>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</si>
  <si>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</si>
  <si>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</si>
  <si>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</si>
  <si>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</si>
  <si>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</si>
  <si>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</si>
  <si>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</si>
  <si>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</si>
  <si>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</si>
  <si>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</si>
  <si>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</si>
  <si>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</si>
  <si>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</si>
  <si>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</si>
  <si>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</si>
  <si>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</si>
  <si>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</si>
  <si>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</si>
  <si>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</si>
  <si>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</si>
  <si>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</si>
  <si>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</si>
  <si>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</si>
  <si>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</si>
  <si>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</si>
  <si>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</si>
  <si>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</si>
  <si>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</si>
  <si>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</si>
  <si>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</si>
  <si>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</si>
  <si>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</si>
  <si>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</si>
  <si>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</si>
  <si>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</si>
  <si>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</si>
  <si>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</si>
  <si>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</si>
  <si>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</si>
  <si>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</si>
  <si>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</si>
  <si>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</si>
  <si>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</si>
  <si>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</si>
  <si>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</si>
  <si>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</si>
  <si>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</si>
  <si>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</si>
  <si>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</si>
  <si>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</si>
  <si>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</si>
  <si>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</si>
  <si>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</si>
  <si>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</si>
  <si>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</si>
  <si>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</si>
  <si>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</si>
  <si>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</si>
  <si>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</si>
  <si>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</si>
  <si>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</si>
  <si>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</si>
  <si>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</si>
  <si>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</si>
  <si>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</si>
  <si>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</si>
  <si>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</si>
  <si>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</si>
  <si>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</si>
  <si>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</si>
  <si>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</si>
  <si>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</si>
  <si>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</si>
  <si>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</si>
  <si>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</si>
  <si>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</si>
  <si>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</si>
  <si>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</si>
  <si>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</si>
  <si>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</si>
  <si>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</si>
  <si>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</si>
  <si>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</si>
  <si>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</si>
  <si>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</si>
  <si>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</si>
  <si>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</si>
  <si>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</si>
  <si>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</si>
  <si>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</si>
  <si>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</si>
  <si>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</si>
  <si>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</si>
  <si>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</si>
  <si>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</si>
  <si>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</si>
  <si>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</si>
  <si>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</si>
  <si>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</si>
  <si>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</si>
  <si>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</si>
  <si>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</si>
  <si>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</si>
  <si>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</si>
  <si>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</si>
  <si>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</si>
  <si>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</si>
  <si>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</si>
  <si>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</si>
  <si>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</si>
  <si>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</si>
  <si>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</si>
  <si>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</si>
  <si>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</si>
  <si>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</si>
  <si>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</si>
  <si>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</si>
  <si>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</si>
  <si>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</si>
  <si>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</si>
  <si>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</si>
  <si>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</si>
  <si>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</si>
  <si>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</si>
  <si>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</si>
  <si>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</si>
  <si>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</si>
  <si>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</si>
  <si>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</si>
  <si>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</si>
  <si>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</si>
  <si>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</si>
  <si>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</si>
  <si>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</si>
  <si>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</si>
  <si>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</si>
  <si>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</si>
  <si>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</si>
  <si>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</si>
  <si>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</si>
  <si>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</si>
  <si>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</si>
  <si>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</si>
  <si>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</si>
  <si>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</si>
  <si>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</si>
  <si>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</si>
  <si>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</si>
  <si>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</si>
  <si>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</si>
  <si>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</si>
  <si>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</si>
  <si>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</si>
  <si>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</si>
  <si>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</si>
  <si>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</si>
  <si>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</si>
  <si>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</si>
  <si>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</si>
  <si>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</si>
  <si>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</si>
  <si>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</si>
  <si>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</si>
  <si>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</si>
  <si>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</si>
  <si>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</si>
  <si>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</si>
  <si>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</si>
  <si>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</si>
  <si>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</si>
  <si>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</si>
  <si>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</si>
  <si>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</si>
  <si>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</si>
  <si>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</si>
  <si>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</si>
  <si>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</si>
  <si>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</si>
  <si>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</si>
  <si>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</si>
  <si>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</si>
  <si>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</si>
  <si>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</si>
  <si>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</si>
  <si>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</si>
  <si>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</si>
  <si>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</si>
  <si>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</si>
  <si>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</si>
  <si>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</si>
  <si>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</si>
  <si>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</si>
  <si>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</si>
  <si>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</si>
  <si>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</si>
  <si>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</si>
  <si>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</si>
  <si>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</si>
  <si>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</si>
  <si>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</si>
  <si>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</si>
  <si>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</si>
  <si>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</si>
  <si>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</si>
  <si>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</si>
  <si>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</si>
  <si>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</si>
  <si>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</si>
  <si>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</si>
  <si>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</si>
  <si>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</si>
  <si>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</si>
  <si>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</si>
  <si>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</si>
  <si>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</si>
  <si>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</si>
  <si>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</si>
  <si>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</si>
  <si>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</si>
  <si>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</si>
  <si>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</si>
  <si>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</si>
  <si>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</si>
  <si>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</si>
  <si>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</si>
  <si>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</si>
  <si>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</si>
  <si>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</si>
  <si>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</si>
  <si>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</si>
  <si>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</si>
  <si>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</si>
  <si>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</si>
  <si>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</si>
  <si>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</si>
  <si>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</si>
  <si>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</si>
  <si>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</si>
  <si>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</si>
  <si>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</si>
  <si>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</si>
  <si>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</si>
  <si>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</si>
  <si>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</si>
  <si>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</si>
  <si>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</si>
  <si>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</si>
  <si>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</si>
  <si>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</si>
  <si>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</si>
  <si>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</si>
  <si>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</si>
  <si>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</si>
  <si>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</si>
  <si>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</si>
  <si>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</si>
  <si>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</si>
  <si>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</si>
  <si>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</si>
  <si>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</si>
  <si>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</si>
  <si>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</si>
  <si>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</si>
  <si>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</si>
  <si>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</si>
  <si>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</si>
  <si>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</si>
  <si>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</si>
  <si>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</si>
  <si>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</si>
  <si>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</si>
  <si>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</si>
  <si>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</si>
  <si>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</si>
  <si>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</si>
  <si>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</si>
  <si>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</si>
  <si>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</si>
  <si>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</si>
  <si>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</si>
  <si>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</si>
  <si>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</si>
  <si>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</si>
  <si>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</si>
  <si>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</si>
  <si>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</si>
  <si>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</si>
  <si>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</si>
  <si>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</si>
  <si>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</si>
  <si>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</si>
  <si>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</si>
  <si>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</si>
  <si>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</si>
  <si>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</si>
  <si>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</si>
  <si>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</si>
  <si>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</si>
  <si>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</si>
  <si>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</si>
  <si>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</si>
  <si>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</si>
  <si>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</si>
  <si>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</si>
  <si>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</si>
  <si>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</si>
  <si>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</si>
  <si>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</si>
  <si>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</si>
  <si>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</si>
  <si>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</si>
  <si>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</si>
  <si>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</si>
  <si>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</si>
  <si>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</si>
  <si>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</si>
  <si>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</si>
  <si>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</si>
  <si>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</si>
  <si>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</si>
  <si>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</si>
  <si>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</si>
  <si>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</si>
  <si>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</si>
  <si>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</si>
  <si>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</si>
  <si>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</si>
  <si>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</si>
  <si>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</si>
  <si>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</si>
  <si>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</si>
  <si>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</si>
  <si>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</si>
  <si>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</si>
  <si>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</si>
  <si>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</si>
  <si>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</si>
  <si>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</si>
  <si>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</si>
  <si>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</si>
  <si>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</si>
  <si>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</si>
  <si>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</si>
  <si>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</si>
  <si>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</si>
  <si>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</si>
  <si>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</si>
  <si>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</si>
  <si>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</si>
  <si>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</si>
  <si>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</si>
  <si>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</si>
  <si>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</si>
  <si>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</si>
  <si>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</si>
  <si>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</si>
  <si>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</si>
  <si>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</si>
  <si>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</si>
  <si>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</si>
  <si>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</si>
  <si>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</si>
  <si>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</si>
  <si>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</si>
  <si>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</si>
  <si>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</si>
  <si>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</si>
  <si>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</si>
  <si>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</si>
  <si>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</si>
  <si>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</si>
  <si>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</si>
  <si>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</si>
  <si>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</si>
  <si>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</si>
  <si>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</si>
  <si>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</si>
  <si>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</si>
  <si>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</si>
  <si>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</si>
  <si>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</si>
  <si>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</si>
  <si>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</si>
  <si>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</si>
  <si>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</si>
  <si>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</si>
  <si>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</si>
  <si>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</si>
  <si>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</si>
  <si>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</si>
  <si>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</si>
  <si>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</si>
  <si>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</si>
  <si>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</si>
  <si>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</si>
  <si>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</si>
  <si>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</si>
  <si>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</si>
  <si>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</si>
  <si>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</si>
  <si>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</si>
  <si>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</si>
  <si>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</si>
  <si>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</si>
  <si>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</si>
  <si>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</si>
  <si>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</si>
  <si>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</si>
  <si>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</si>
  <si>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</si>
  <si>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</si>
  <si>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</si>
  <si>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</si>
  <si>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</si>
  <si>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</si>
  <si>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</si>
  <si>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</si>
  <si>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</si>
  <si>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</si>
  <si>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</si>
  <si>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</si>
  <si>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</si>
  <si>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</si>
  <si>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</si>
  <si>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</si>
  <si>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</si>
  <si>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</si>
  <si>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</si>
  <si>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</si>
  <si>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</si>
  <si>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</si>
  <si>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</si>
  <si>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</si>
  <si>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</si>
  <si>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</si>
  <si>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</si>
  <si>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</si>
  <si>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</si>
  <si>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</si>
  <si>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</si>
  <si>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</si>
  <si>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</si>
  <si>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</si>
  <si>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</si>
  <si>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</si>
  <si>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</si>
  <si>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</si>
  <si>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</si>
  <si>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</si>
  <si>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</si>
  <si>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</si>
  <si>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</si>
  <si>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</si>
  <si>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</si>
  <si>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</si>
  <si>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</si>
  <si>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</si>
  <si>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</si>
  <si>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</si>
  <si>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</si>
  <si>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</si>
  <si>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</si>
  <si>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</si>
  <si>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</si>
  <si>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</si>
  <si>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</si>
  <si>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</si>
  <si>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</si>
  <si>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</si>
  <si>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</si>
  <si>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</si>
  <si>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</si>
  <si>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</si>
  <si>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</si>
  <si>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</si>
  <si>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</si>
  <si>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</si>
  <si>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</si>
  <si>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</si>
  <si>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</si>
  <si>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</si>
  <si>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</si>
  <si>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</si>
  <si>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</si>
  <si>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</si>
  <si>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</si>
  <si>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</si>
  <si>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</si>
  <si>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</si>
  <si>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</si>
  <si>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</si>
  <si>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</si>
  <si>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</si>
  <si>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</si>
  <si>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</si>
  <si>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</si>
  <si>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</si>
  <si>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</si>
  <si>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</si>
  <si>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</si>
  <si>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</si>
  <si>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</si>
  <si>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</si>
  <si>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</si>
  <si>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</si>
  <si>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</si>
  <si>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</si>
  <si>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</si>
  <si>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</si>
  <si>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</si>
  <si>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</si>
  <si>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</si>
  <si>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</si>
  <si>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</si>
  <si>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</si>
  <si>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</si>
  <si>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</si>
  <si>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</si>
  <si>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</si>
  <si>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</si>
  <si>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</si>
  <si>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</si>
  <si>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</si>
  <si>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</si>
  <si>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</si>
  <si>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</si>
  <si>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</si>
  <si>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</si>
  <si>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</si>
  <si>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</si>
  <si>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</si>
  <si>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</si>
  <si>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</si>
  <si>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</si>
  <si>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</si>
  <si>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</si>
  <si>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</si>
  <si>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</si>
  <si>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</si>
  <si>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</si>
  <si>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</si>
  <si>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</si>
  <si>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</si>
  <si>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</si>
  <si>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</si>
  <si>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</si>
  <si>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</si>
  <si>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</si>
  <si>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</si>
  <si>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</si>
  <si>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</si>
  <si>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</si>
  <si>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</si>
  <si>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</si>
  <si>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</si>
  <si>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</si>
  <si>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</si>
  <si>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</si>
  <si>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</si>
  <si>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</si>
  <si>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</si>
  <si>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</si>
  <si>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</si>
  <si>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</si>
  <si>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</si>
  <si>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</si>
  <si>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</si>
  <si>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</si>
  <si>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</si>
  <si>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</si>
  <si>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</si>
  <si>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</si>
  <si>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</si>
  <si>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</si>
  <si>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</si>
  <si>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</si>
  <si>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</si>
  <si>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</si>
  <si>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</si>
  <si>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</si>
  <si>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</si>
  <si>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</si>
  <si>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</si>
  <si>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</si>
  <si>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</si>
  <si>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</si>
  <si>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</si>
  <si>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</si>
  <si>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</si>
  <si>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</si>
  <si>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</si>
  <si>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</si>
  <si>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</si>
  <si>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</si>
  <si>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</si>
  <si>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</si>
  <si>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</si>
  <si>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</si>
  <si>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</si>
  <si>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</si>
  <si>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</si>
  <si>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</si>
  <si>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</si>
  <si>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</si>
  <si>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</si>
  <si>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</si>
  <si>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</si>
  <si>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</si>
  <si>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</si>
  <si>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</si>
  <si>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</si>
  <si>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</si>
  <si>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</si>
  <si>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</si>
  <si>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</si>
  <si>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</si>
  <si>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</si>
  <si>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</si>
  <si>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</si>
  <si>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</si>
  <si>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</si>
  <si>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</si>
  <si>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</si>
  <si>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</si>
  <si>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</si>
  <si>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</si>
  <si>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</si>
  <si>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</si>
  <si>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</si>
  <si>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</si>
  <si>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</si>
  <si>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</si>
  <si>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</si>
  <si>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</si>
  <si>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</si>
  <si>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</si>
  <si>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</si>
  <si>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</si>
  <si>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</si>
  <si>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</si>
  <si>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</si>
  <si>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</si>
  <si>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</si>
  <si>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</si>
  <si>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</si>
  <si>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</si>
  <si>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</si>
  <si>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</si>
  <si>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</si>
  <si>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</si>
  <si>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</si>
  <si>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</si>
  <si>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</si>
  <si>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</si>
  <si>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</si>
  <si>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</si>
  <si>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</si>
  <si>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</si>
  <si>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</si>
  <si>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</si>
  <si>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</si>
  <si>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</si>
  <si>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</si>
  <si>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</si>
  <si>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</si>
  <si>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</si>
  <si>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</si>
  <si>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</si>
  <si>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</si>
  <si>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</si>
  <si>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</si>
  <si>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</si>
  <si>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</si>
  <si>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</si>
  <si>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</si>
  <si>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</si>
  <si>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</si>
  <si>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</si>
  <si>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</si>
  <si>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</si>
  <si>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</si>
  <si>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</si>
  <si>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</si>
  <si>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</si>
  <si>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</si>
  <si>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</si>
  <si>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</si>
  <si>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</si>
  <si>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</si>
  <si>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</si>
  <si>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</si>
  <si>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</si>
  <si>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</si>
  <si>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</si>
  <si>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</si>
  <si>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</si>
  <si>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</si>
  <si>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</si>
  <si>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</si>
  <si>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</si>
  <si>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</si>
  <si>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</si>
  <si>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</si>
  <si>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</si>
  <si>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</si>
  <si>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</si>
  <si>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</si>
  <si>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</si>
  <si>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</si>
  <si>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</si>
  <si>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</si>
  <si>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</si>
  <si>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</si>
  <si>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</si>
  <si>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</si>
  <si>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</si>
  <si>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</si>
  <si>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</si>
  <si>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</si>
  <si>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</si>
  <si>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</si>
  <si>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</si>
  <si>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</si>
  <si>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</si>
  <si>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</si>
  <si>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</si>
  <si>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</si>
  <si>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</si>
  <si>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</si>
  <si>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</si>
  <si>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</si>
  <si>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</si>
  <si>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</si>
  <si>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</si>
  <si>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</si>
  <si>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</si>
  <si>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</si>
  <si>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</si>
  <si>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</si>
  <si>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</si>
  <si>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</si>
  <si>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</si>
  <si>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</si>
  <si>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</si>
  <si>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</si>
  <si>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</si>
  <si>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</si>
  <si>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</si>
  <si>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</si>
  <si>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</si>
  <si>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</si>
  <si>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</si>
  <si>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</si>
  <si>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</si>
  <si>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</si>
  <si>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</si>
  <si>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</si>
  <si>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</si>
  <si>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</si>
  <si>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</si>
  <si>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</si>
  <si>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</si>
  <si>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</si>
  <si>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</si>
  <si>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</si>
  <si>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</si>
  <si>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</si>
  <si>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</si>
  <si>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</si>
  <si>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</si>
  <si>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</si>
  <si>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</si>
  <si>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</si>
  <si>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</si>
  <si>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</si>
  <si>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</si>
  <si>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</si>
  <si>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</si>
  <si>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</si>
  <si>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</si>
  <si>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</si>
  <si>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</si>
  <si>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</si>
  <si>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</si>
  <si>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</si>
  <si>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</si>
  <si>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</si>
  <si>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</si>
  <si>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</si>
  <si>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</si>
  <si>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</si>
  <si>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</si>
  <si>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</si>
  <si>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</si>
  <si>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</si>
  <si>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</si>
  <si>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</si>
  <si>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</si>
  <si>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</si>
  <si>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</si>
  <si>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</si>
  <si>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</si>
  <si>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</si>
  <si>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</si>
  <si>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</si>
  <si>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</si>
  <si>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</si>
  <si>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</si>
  <si>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</si>
  <si>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</si>
  <si>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</si>
  <si>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</si>
  <si>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</si>
  <si>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</si>
  <si>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</si>
  <si>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</si>
  <si>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</si>
  <si>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</si>
  <si>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</si>
  <si>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</si>
  <si>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</si>
  <si>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</si>
  <si>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</si>
  <si>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</si>
  <si>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</si>
  <si>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</si>
  <si>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</si>
  <si>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</si>
  <si>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</si>
  <si>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</si>
  <si>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</si>
  <si>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</si>
  <si>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</si>
  <si>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</si>
  <si>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</si>
  <si>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</si>
  <si>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</si>
  <si>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</si>
  <si>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</si>
  <si>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</si>
  <si>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</si>
  <si>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</si>
  <si>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</si>
  <si>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</si>
  <si>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</si>
  <si>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</si>
  <si>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</si>
  <si>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</si>
  <si>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</si>
  <si>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</si>
  <si>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</si>
  <si>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</si>
  <si>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</si>
  <si>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</si>
  <si>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</si>
  <si>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</si>
  <si>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</si>
  <si>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</si>
  <si>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</si>
  <si>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</si>
  <si>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</si>
  <si>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</si>
  <si>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</si>
  <si>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</si>
  <si>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</si>
  <si>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</si>
  <si>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</si>
  <si>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</si>
  <si>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</si>
  <si>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</si>
  <si>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</si>
  <si>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</si>
  <si>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</si>
  <si>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</si>
  <si>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</si>
  <si>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</si>
  <si>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</si>
  <si>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</si>
  <si>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</si>
  <si>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</si>
  <si>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</si>
  <si>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</si>
  <si>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</si>
  <si>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</si>
  <si>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</si>
  <si>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</si>
  <si>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</si>
  <si>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</si>
  <si>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</si>
  <si>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</si>
  <si>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</si>
  <si>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</si>
  <si>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</si>
  <si>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</si>
  <si>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</si>
  <si>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</si>
  <si>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</si>
  <si>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</si>
  <si>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</si>
  <si>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</si>
  <si>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</si>
  <si>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</si>
  <si>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</si>
  <si>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</si>
  <si>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</si>
  <si>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</si>
  <si>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</si>
  <si>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</si>
  <si>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</si>
  <si>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</si>
  <si>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</si>
  <si>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</si>
  <si>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</si>
  <si>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</si>
  <si>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</si>
  <si>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</si>
  <si>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</si>
  <si>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</si>
  <si>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</si>
  <si>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</si>
  <si>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</si>
  <si>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</si>
  <si>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</si>
  <si>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</si>
  <si>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</si>
  <si>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</si>
  <si>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</si>
  <si>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</si>
  <si>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</si>
  <si>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</si>
  <si>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</si>
  <si>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</si>
  <si>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</si>
  <si>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</si>
  <si>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</si>
  <si>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</si>
  <si>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</si>
  <si>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</si>
  <si>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</si>
  <si>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</si>
  <si>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</si>
  <si>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</si>
  <si>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</si>
  <si>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</si>
  <si>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</si>
  <si>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</si>
  <si>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</si>
  <si>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</si>
  <si>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</si>
  <si>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</si>
  <si>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</si>
  <si>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</si>
  <si>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</si>
  <si>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</si>
  <si>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</si>
  <si>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</si>
  <si>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</si>
  <si>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</si>
  <si>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</si>
  <si>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</si>
  <si>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</si>
  <si>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</si>
  <si>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</si>
  <si>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</si>
  <si>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</si>
  <si>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</si>
  <si>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</si>
  <si>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</si>
  <si>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</si>
  <si>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</si>
  <si>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</si>
  <si>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</si>
  <si>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</si>
  <si>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</si>
  <si>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</si>
  <si>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</si>
  <si>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</si>
  <si>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</si>
  <si>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</si>
  <si>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</si>
  <si>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</si>
  <si>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</si>
  <si>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</si>
  <si>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</si>
  <si>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</si>
  <si>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</si>
  <si>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</si>
  <si>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</si>
  <si>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</si>
  <si>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</si>
  <si>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</si>
  <si>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</si>
  <si>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</si>
  <si>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</si>
  <si>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</si>
  <si>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</si>
  <si>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</si>
  <si>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</si>
  <si>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</si>
  <si>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</si>
  <si>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</si>
  <si>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</si>
  <si>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</si>
  <si>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</si>
  <si>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</si>
  <si>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</si>
  <si>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</si>
  <si>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</si>
  <si>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</si>
  <si>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</si>
  <si>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</si>
  <si>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</si>
  <si>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</si>
  <si>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</si>
  <si>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</si>
  <si>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</si>
  <si>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</si>
  <si>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</si>
  <si>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</si>
  <si>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</si>
  <si>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</si>
  <si>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</si>
  <si>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</si>
  <si>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</si>
  <si>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</si>
  <si>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</si>
  <si>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</si>
  <si>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</si>
  <si>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</si>
  <si>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</si>
  <si>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</si>
  <si>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</si>
  <si>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</si>
  <si>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</si>
  <si>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</si>
  <si>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</si>
  <si>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</si>
  <si>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</si>
  <si>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</si>
  <si>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</si>
  <si>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</si>
  <si>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</si>
  <si>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</si>
  <si>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</si>
  <si>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</si>
  <si>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</si>
  <si>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</si>
  <si>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</si>
  <si>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</si>
  <si>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</si>
  <si>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</si>
  <si>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</si>
  <si>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</si>
  <si>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</si>
  <si>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</si>
  <si>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</si>
  <si>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</si>
  <si>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</si>
  <si>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</si>
  <si>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</si>
  <si>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</si>
  <si>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</si>
  <si>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</si>
  <si>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</si>
  <si>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</si>
  <si>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</si>
  <si>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</si>
  <si>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</si>
  <si>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</si>
  <si>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</si>
  <si>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</si>
  <si>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</si>
  <si>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</si>
  <si>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</si>
  <si>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</si>
  <si>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</si>
  <si>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</si>
  <si>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</si>
  <si>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</si>
  <si>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</si>
  <si>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</si>
  <si>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</si>
  <si>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</si>
  <si>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</si>
  <si>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</si>
  <si>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</si>
  <si>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</si>
  <si>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</si>
  <si>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</si>
  <si>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</si>
  <si>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</si>
  <si>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</si>
  <si>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</si>
  <si>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</si>
  <si>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</si>
  <si>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</si>
  <si>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</si>
  <si>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</si>
  <si>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</si>
  <si>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</si>
  <si>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</si>
  <si>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</si>
  <si>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</si>
  <si>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</si>
  <si>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</si>
  <si>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</si>
  <si>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</si>
  <si>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</si>
  <si>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</si>
  <si>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</si>
  <si>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</si>
  <si>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</si>
  <si>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</si>
  <si>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</si>
  <si>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</si>
  <si>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</si>
  <si>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</si>
  <si>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</si>
  <si>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</si>
  <si>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</si>
  <si>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</si>
  <si>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</si>
  <si>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</si>
  <si>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</si>
  <si>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</si>
  <si>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</si>
  <si>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</si>
  <si>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</si>
  <si>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</si>
  <si>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</si>
  <si>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</si>
  <si>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</si>
  <si>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</si>
  <si>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</si>
  <si>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</si>
  <si>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</si>
  <si>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</si>
  <si>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</si>
  <si>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</si>
  <si>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</si>
  <si>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</si>
  <si>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</si>
  <si>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</si>
  <si>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</si>
  <si>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</si>
  <si>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</si>
  <si>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</si>
  <si>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</si>
  <si>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</si>
  <si>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</si>
  <si>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</si>
  <si>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</si>
  <si>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</si>
  <si>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</si>
  <si>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</si>
  <si>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</si>
  <si>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</si>
  <si>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</si>
  <si>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</si>
  <si>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</si>
  <si>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</si>
  <si>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</si>
  <si>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</si>
  <si>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</si>
  <si>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</si>
  <si>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</si>
  <si>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</si>
  <si>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</si>
  <si>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</si>
  <si>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</si>
  <si>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</si>
  <si>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</si>
  <si>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</si>
  <si>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</si>
  <si>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</si>
  <si>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</si>
  <si>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</si>
  <si>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</si>
  <si>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</si>
  <si>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</si>
  <si>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</si>
  <si>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</si>
  <si>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</si>
  <si>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</si>
  <si>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</si>
  <si>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</si>
  <si>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</si>
  <si>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</si>
  <si>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</si>
  <si>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</si>
  <si>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</si>
  <si>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</si>
  <si>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</si>
  <si>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</si>
  <si>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</si>
  <si>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</si>
  <si>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</si>
  <si>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</si>
  <si>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</si>
  <si>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</si>
  <si>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</si>
  <si>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</si>
  <si>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</si>
  <si>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</si>
  <si>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</si>
  <si>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</si>
  <si>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</si>
  <si>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</si>
  <si>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</si>
  <si>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</si>
  <si>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</si>
  <si>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</si>
  <si>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</si>
  <si>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</si>
  <si>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</si>
  <si>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</si>
  <si>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</si>
  <si>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</si>
  <si>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</si>
  <si>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</si>
  <si>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</si>
  <si>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</si>
  <si>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</si>
  <si>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</si>
  <si>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</si>
  <si>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</si>
  <si>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</si>
  <si>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</si>
  <si>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</si>
  <si>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</si>
  <si>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</si>
  <si>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</si>
  <si>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</si>
  <si>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</si>
  <si>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</si>
  <si>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</si>
  <si>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</si>
  <si>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</si>
  <si>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</si>
  <si>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</si>
  <si>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</si>
  <si>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</si>
  <si>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</si>
  <si>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</si>
  <si>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</si>
  <si>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</si>
  <si>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</si>
  <si>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</si>
  <si>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</si>
  <si>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</si>
  <si>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</si>
  <si>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</si>
  <si>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</si>
  <si>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</si>
  <si>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</si>
  <si>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</si>
  <si>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</si>
  <si>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</si>
  <si>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</si>
  <si>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</si>
  <si>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</si>
  <si>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</si>
  <si>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</si>
  <si>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</si>
  <si>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</si>
  <si>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</si>
  <si>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</si>
  <si>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</si>
  <si>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</si>
  <si>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</si>
  <si>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</si>
  <si>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</si>
  <si>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</si>
  <si>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</si>
  <si>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</si>
  <si>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</si>
  <si>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</si>
  <si>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</si>
  <si>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</si>
  <si>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</si>
  <si>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</si>
  <si>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</si>
  <si>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</si>
  <si>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</si>
  <si>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</si>
  <si>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</si>
  <si>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</si>
  <si>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</si>
  <si>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</si>
  <si>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</si>
  <si>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</si>
  <si>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</si>
  <si>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</si>
  <si>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</si>
  <si>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</si>
  <si>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</si>
  <si>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</si>
  <si>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</si>
  <si>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</si>
  <si>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</si>
  <si>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</si>
  <si>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</si>
  <si>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</si>
  <si>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</si>
  <si>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</si>
  <si>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</si>
  <si>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</si>
  <si>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</si>
  <si>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</si>
  <si>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</si>
  <si>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</si>
  <si>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</si>
  <si>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</si>
  <si>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</si>
  <si>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</si>
  <si>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</si>
  <si>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</si>
  <si>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</si>
  <si>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</si>
  <si>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</si>
  <si>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</si>
  <si>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</si>
  <si>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</si>
  <si>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</si>
  <si>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</si>
  <si>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</si>
  <si>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</si>
  <si>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</si>
  <si>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</si>
  <si>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</si>
  <si>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</si>
  <si>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</si>
  <si>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</si>
  <si>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</si>
  <si>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</si>
  <si>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</si>
  <si>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</si>
  <si>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</si>
  <si>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</si>
  <si>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</si>
  <si>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</si>
  <si>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</si>
  <si>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</si>
  <si>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</si>
  <si>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</si>
  <si>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</si>
  <si>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</si>
  <si>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</si>
  <si>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</si>
  <si>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</si>
  <si>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</si>
  <si>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</si>
  <si>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</si>
  <si>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</si>
  <si>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</si>
  <si>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</si>
  <si>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</si>
  <si>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</si>
  <si>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</si>
  <si>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</si>
  <si>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</si>
  <si>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</si>
  <si>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</si>
  <si>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</si>
  <si>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</si>
  <si>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</si>
  <si>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</si>
  <si>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</si>
  <si>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</si>
  <si>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</si>
  <si>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</si>
  <si>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</si>
  <si>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</si>
  <si>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</si>
  <si>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</si>
  <si>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</si>
  <si>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</si>
  <si>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</si>
  <si>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</si>
  <si>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</si>
  <si>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</si>
  <si>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</si>
  <si>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</si>
  <si>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</si>
  <si>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</si>
  <si>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</si>
  <si>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</si>
  <si>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</si>
  <si>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</si>
  <si>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</si>
  <si>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</si>
  <si>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</si>
  <si>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</si>
  <si>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</si>
  <si>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</si>
  <si>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</si>
  <si>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</si>
  <si>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</si>
  <si>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</si>
  <si>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</si>
  <si>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</si>
  <si>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</si>
  <si>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</si>
  <si>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</si>
  <si>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</si>
  <si>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</si>
  <si>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</si>
  <si>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</si>
  <si>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</si>
  <si>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</si>
  <si>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</si>
  <si>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</si>
  <si>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</si>
  <si>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</si>
  <si>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</si>
  <si>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</si>
  <si>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</si>
  <si>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</si>
  <si>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</si>
  <si>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</si>
  <si>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</si>
  <si>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</si>
  <si>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</si>
  <si>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</si>
  <si>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</si>
  <si>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</si>
  <si>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</si>
  <si>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</si>
  <si>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</si>
  <si>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</si>
  <si>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</si>
  <si>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</si>
  <si>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</si>
  <si>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</si>
  <si>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</si>
  <si>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</si>
  <si>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</si>
  <si>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</si>
  <si>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</si>
  <si>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</si>
  <si>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</si>
  <si>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</si>
  <si>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</si>
  <si>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</si>
  <si>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</si>
  <si>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</si>
  <si>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</si>
  <si>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</si>
  <si>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</si>
  <si>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</si>
  <si>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</si>
  <si>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</si>
  <si>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</si>
  <si>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</si>
  <si>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</si>
  <si>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</si>
  <si>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</si>
  <si>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</si>
  <si>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</si>
  <si>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</si>
  <si>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</si>
  <si>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</si>
  <si>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</si>
  <si>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</si>
  <si>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</si>
  <si>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</si>
  <si>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</si>
  <si>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</si>
  <si>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</si>
  <si>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</si>
  <si>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</si>
  <si>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</si>
  <si>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</si>
  <si>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</si>
  <si>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</si>
  <si>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</si>
  <si>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</si>
  <si>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</si>
  <si>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</si>
  <si>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</si>
  <si>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</si>
  <si>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</si>
  <si>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</si>
  <si>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</si>
  <si>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</si>
  <si>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</si>
  <si>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</si>
  <si>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</si>
  <si>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</si>
  <si>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</si>
  <si>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</si>
  <si>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</si>
  <si>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</si>
  <si>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</si>
  <si>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</si>
  <si>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</si>
  <si>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</si>
  <si>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</si>
  <si>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</si>
  <si>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</si>
  <si>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</si>
  <si>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</si>
  <si>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</si>
  <si>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</si>
  <si>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</si>
  <si>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</si>
  <si>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</si>
  <si>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</si>
  <si>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</si>
  <si>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</si>
  <si>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</si>
  <si>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</si>
  <si>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</si>
  <si>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</si>
  <si>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</si>
  <si>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</si>
  <si>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</si>
  <si>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</si>
  <si>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</si>
  <si>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</si>
  <si>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</si>
  <si>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</si>
  <si>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</si>
  <si>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</si>
  <si>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</si>
  <si>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</si>
  <si>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</si>
  <si>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</si>
  <si>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</si>
  <si>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</si>
  <si>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</si>
  <si>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</si>
  <si>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</si>
  <si>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</si>
  <si>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</si>
  <si>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</si>
  <si>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</si>
  <si>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</si>
  <si>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</si>
  <si>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</si>
  <si>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</si>
  <si>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</si>
  <si>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</si>
  <si>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</si>
  <si>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</si>
  <si>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</si>
  <si>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</si>
  <si>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</si>
  <si>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</si>
  <si>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</si>
  <si>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</si>
  <si>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</si>
  <si>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</si>
  <si>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</si>
  <si>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</si>
  <si>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</si>
  <si>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</si>
  <si>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</si>
  <si>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</si>
  <si>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</si>
  <si>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</si>
  <si>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</si>
  <si>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</si>
  <si>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</si>
  <si>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</si>
  <si>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</si>
  <si>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</si>
  <si>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</si>
  <si>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</si>
  <si>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</si>
  <si>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</si>
  <si>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</si>
  <si>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</si>
  <si>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</si>
  <si>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</si>
  <si>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</si>
  <si>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</si>
  <si>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</si>
  <si>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</si>
  <si>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</si>
  <si>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</si>
  <si>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</si>
  <si>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</si>
  <si>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</si>
  <si>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</si>
  <si>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</si>
  <si>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</si>
  <si>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</si>
  <si>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</si>
  <si>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</si>
  <si>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</si>
  <si>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</si>
  <si>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</si>
  <si>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</si>
  <si>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</si>
  <si>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</si>
  <si>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</si>
  <si>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</si>
  <si>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</si>
  <si>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</si>
  <si>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</si>
  <si>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</si>
  <si>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</si>
  <si>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</si>
  <si>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</si>
  <si>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</si>
  <si>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</si>
  <si>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</si>
  <si>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</si>
  <si>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</si>
  <si>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</si>
  <si>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</si>
  <si>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</si>
  <si>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</si>
  <si>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</si>
  <si>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</si>
  <si>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</si>
  <si>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</si>
  <si>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</si>
  <si>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</si>
  <si>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</si>
  <si>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</si>
  <si>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</si>
  <si>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</si>
  <si>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</si>
  <si>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</si>
  <si>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</si>
  <si>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</si>
  <si>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</si>
  <si>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</si>
  <si>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</si>
  <si>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</si>
  <si>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</si>
  <si>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</si>
  <si>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</si>
  <si>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</si>
  <si>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</si>
  <si>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</si>
  <si>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</si>
  <si>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</si>
  <si>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</si>
  <si>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</si>
  <si>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</si>
  <si>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</si>
  <si>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</si>
  <si>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</si>
  <si>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</si>
  <si>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</si>
  <si>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</si>
  <si>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</si>
  <si>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</si>
  <si>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</si>
  <si>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</si>
  <si>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</si>
  <si>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</si>
  <si>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</si>
  <si>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</si>
  <si>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</si>
  <si>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</si>
  <si>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</si>
  <si>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</si>
  <si>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</si>
  <si>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</si>
  <si>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</si>
  <si>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</si>
  <si>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</si>
  <si>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</si>
  <si>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</si>
  <si>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</si>
  <si>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</si>
  <si>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</si>
  <si>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</si>
  <si>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</si>
  <si>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</si>
  <si>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</si>
  <si>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</si>
  <si>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</si>
  <si>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</si>
  <si>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</si>
  <si>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</si>
  <si>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</si>
  <si>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</si>
  <si>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</si>
  <si>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</si>
  <si>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</si>
  <si>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</si>
  <si>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</si>
  <si>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</si>
  <si>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</si>
  <si>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</si>
  <si>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</si>
  <si>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</si>
  <si>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</si>
  <si>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</si>
  <si>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</si>
  <si>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</si>
  <si>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</si>
  <si>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</si>
  <si>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</si>
  <si>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</si>
  <si>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</si>
  <si>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</si>
  <si>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</si>
  <si>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</si>
  <si>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</si>
  <si>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</si>
  <si>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</si>
  <si>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</si>
  <si>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</si>
  <si>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</si>
  <si>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</si>
  <si>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</si>
  <si>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</si>
  <si>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</si>
  <si>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</si>
  <si>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</si>
  <si>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</si>
  <si>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</si>
  <si>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</si>
  <si>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</si>
  <si>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</si>
  <si>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</si>
  <si>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</si>
  <si>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</si>
  <si>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</si>
  <si>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</si>
  <si>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</si>
  <si>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</si>
  <si>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</si>
  <si>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</si>
  <si>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</si>
  <si>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</si>
  <si>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</si>
  <si>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</si>
  <si>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</si>
  <si>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</si>
  <si>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</si>
  <si>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</si>
  <si>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</si>
  <si>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</si>
  <si>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</si>
  <si>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</si>
  <si>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</si>
  <si>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</si>
  <si>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</si>
  <si>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</si>
  <si>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</si>
  <si>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</si>
  <si>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</si>
  <si>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</si>
  <si>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</si>
  <si>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</si>
  <si>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</si>
  <si>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</si>
  <si>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</si>
  <si>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</si>
  <si>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</si>
  <si>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</si>
  <si>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</si>
  <si>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</si>
  <si>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</si>
  <si>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</si>
  <si>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</si>
  <si>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</si>
  <si>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</si>
  <si>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</si>
  <si>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</si>
  <si>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</si>
  <si>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</si>
  <si>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</si>
  <si>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</si>
  <si>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</si>
  <si>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</si>
  <si>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</si>
  <si>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</si>
  <si>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</si>
  <si>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</si>
  <si>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</si>
  <si>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</si>
  <si>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</si>
  <si>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</si>
  <si>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</si>
  <si>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</si>
  <si>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</si>
  <si>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</si>
  <si>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</si>
  <si>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</si>
  <si>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</si>
  <si>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</si>
  <si>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</si>
  <si>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</si>
  <si>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</si>
  <si>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</si>
  <si>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</si>
  <si>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</si>
  <si>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</si>
  <si>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</si>
  <si>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</si>
  <si>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</si>
  <si>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</si>
  <si>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</si>
  <si>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</si>
  <si>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</si>
  <si>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</si>
  <si>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</si>
  <si>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</si>
  <si>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</si>
  <si>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</si>
  <si>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</si>
  <si>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</si>
  <si>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</si>
  <si>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</si>
  <si>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</si>
  <si>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</si>
  <si>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</si>
  <si>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</si>
  <si>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</si>
  <si>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</si>
  <si>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</si>
  <si>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</si>
  <si>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</si>
  <si>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</si>
  <si>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</si>
  <si>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</si>
  <si>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</si>
  <si>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</si>
  <si>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</si>
  <si>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</si>
  <si>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</si>
  <si>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</si>
  <si>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</si>
  <si>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</si>
  <si>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</si>
  <si>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</si>
  <si>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</si>
  <si>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</si>
  <si>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</si>
  <si>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</si>
  <si>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</si>
  <si>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</si>
  <si>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</si>
  <si>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</si>
  <si>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</si>
  <si>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</si>
  <si>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</si>
  <si>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</si>
  <si>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</si>
  <si>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</si>
  <si>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</si>
  <si>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</si>
  <si>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</si>
  <si>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</si>
  <si>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</si>
  <si>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</si>
  <si>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</si>
  <si>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</si>
  <si>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</si>
  <si>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</si>
  <si>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</si>
  <si>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</si>
  <si>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</si>
  <si>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</si>
  <si>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</si>
  <si>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</si>
  <si>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</si>
  <si>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</si>
  <si>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</si>
  <si>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</si>
  <si>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</si>
  <si>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</si>
  <si>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</si>
  <si>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</si>
  <si>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</si>
  <si>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</si>
  <si>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</si>
  <si>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</si>
  <si>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</si>
  <si>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</si>
  <si>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</si>
  <si>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</si>
  <si>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</si>
  <si>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</si>
  <si>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</si>
  <si>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</si>
  <si>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</si>
  <si>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</si>
  <si>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</si>
  <si>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</si>
  <si>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</si>
  <si>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</si>
  <si>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</si>
  <si>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</si>
  <si>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</si>
  <si>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</si>
  <si>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</si>
  <si>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</si>
  <si>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</si>
  <si>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</si>
  <si>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</si>
  <si>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</si>
  <si>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</si>
  <si>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</si>
  <si>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</si>
  <si>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</si>
  <si>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</si>
  <si>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</si>
  <si>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</si>
  <si>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</si>
  <si>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</si>
  <si>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</si>
  <si>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</si>
  <si>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</si>
  <si>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</si>
  <si>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</si>
  <si>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</si>
  <si>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</si>
  <si>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</si>
  <si>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</si>
  <si>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</si>
  <si>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</si>
  <si>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</si>
  <si>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</si>
  <si>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</si>
  <si>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</si>
  <si>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</si>
  <si>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</si>
  <si>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</si>
  <si>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</si>
  <si>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</si>
  <si>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</si>
  <si>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</si>
  <si>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</si>
  <si>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</si>
  <si>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</si>
  <si>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</si>
  <si>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</si>
  <si>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</si>
  <si>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</si>
  <si>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</si>
  <si>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</si>
  <si>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</si>
  <si>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</si>
  <si>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</si>
  <si>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</si>
  <si>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</si>
  <si>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</si>
  <si>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</si>
  <si>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</si>
  <si>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</si>
  <si>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</si>
  <si>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</si>
  <si>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</si>
  <si>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</si>
  <si>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</si>
  <si>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</si>
  <si>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</si>
  <si>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</si>
  <si>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</si>
  <si>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</si>
  <si>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</si>
  <si>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</si>
  <si>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</si>
  <si>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</si>
  <si>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</si>
  <si>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</si>
  <si>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</si>
  <si>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</si>
  <si>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</si>
  <si>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</si>
  <si>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</si>
  <si>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</si>
  <si>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</si>
  <si>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</si>
  <si>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</si>
  <si>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</si>
  <si>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</si>
  <si>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</si>
  <si>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</si>
  <si>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</si>
  <si>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</si>
  <si>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</si>
  <si>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</si>
  <si>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</si>
  <si>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</si>
  <si>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</si>
  <si>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</si>
  <si>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</si>
  <si>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</si>
  <si>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</si>
  <si>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</si>
  <si>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</si>
  <si>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</si>
  <si>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</si>
  <si>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</si>
  <si>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</si>
  <si>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</si>
  <si>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</si>
  <si>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</si>
  <si>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</si>
  <si>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</si>
  <si>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</si>
  <si>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</si>
  <si>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</si>
  <si>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</si>
  <si>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</si>
  <si>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</si>
  <si>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</si>
  <si>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</si>
  <si>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</si>
  <si>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</si>
  <si>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</si>
  <si>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</si>
  <si>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</si>
  <si>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</si>
  <si>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</si>
  <si>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</si>
  <si>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</si>
  <si>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</si>
  <si>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</si>
  <si>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</si>
  <si>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</si>
  <si>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</si>
  <si>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</si>
  <si>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</si>
  <si>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</si>
  <si>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</si>
  <si>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</si>
  <si>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</si>
  <si>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</si>
  <si>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</si>
  <si>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</si>
  <si>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</si>
  <si>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</si>
  <si>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</si>
  <si>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</si>
  <si>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</si>
  <si>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</si>
  <si>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</si>
  <si>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</si>
  <si>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</si>
  <si>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</si>
  <si>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</si>
  <si>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</si>
  <si>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</si>
  <si>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</si>
  <si>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</si>
  <si>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</si>
  <si>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</si>
  <si>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</si>
  <si>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</si>
  <si>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</si>
  <si>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</si>
  <si>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</si>
  <si>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</si>
  <si>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</si>
  <si>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</si>
  <si>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</si>
  <si>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</si>
  <si>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</si>
  <si>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</si>
  <si>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</si>
  <si>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</si>
  <si>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</si>
  <si>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</si>
  <si>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</si>
  <si>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</si>
  <si>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</si>
  <si>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</si>
  <si>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</si>
  <si>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</si>
  <si>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</si>
  <si>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</si>
  <si>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</si>
  <si>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</si>
  <si>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</si>
  <si>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</si>
  <si>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</si>
  <si>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</si>
  <si>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</si>
  <si>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</si>
  <si>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</si>
  <si>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</si>
  <si>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</si>
  <si>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</si>
  <si>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</si>
  <si>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</si>
  <si>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</si>
  <si>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</si>
  <si>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</si>
  <si>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</si>
  <si>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</si>
  <si>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</si>
  <si>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</si>
  <si>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</si>
  <si>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</si>
  <si>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</si>
  <si>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</si>
  <si>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</si>
  <si>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</si>
  <si>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</si>
  <si>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</si>
  <si>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</si>
  <si>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</si>
  <si>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</si>
  <si>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</si>
  <si>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</si>
  <si>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</si>
  <si>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</si>
  <si>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</si>
  <si>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</si>
  <si>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</si>
  <si>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</si>
  <si>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</si>
  <si>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</si>
  <si>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</si>
  <si>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</si>
  <si>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</si>
  <si>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</si>
  <si>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</si>
  <si>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</si>
  <si>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</si>
  <si>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</si>
  <si>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</si>
  <si>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</si>
  <si>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</si>
  <si>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</si>
  <si>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</si>
  <si>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</si>
  <si>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</si>
  <si>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</si>
  <si>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</si>
  <si>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</si>
  <si>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</si>
  <si>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</si>
  <si>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</si>
  <si>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</si>
  <si>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</si>
  <si>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</si>
  <si>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</si>
  <si>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</si>
  <si>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</si>
  <si>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</si>
  <si>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</si>
  <si>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</si>
  <si>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</si>
  <si>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</si>
  <si>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</si>
  <si>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</si>
  <si>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</si>
  <si>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</si>
  <si>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</si>
  <si>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</si>
  <si>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</si>
  <si>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</si>
  <si>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</si>
  <si>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</si>
  <si>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</si>
  <si>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</si>
  <si>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</si>
  <si>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</si>
  <si>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</si>
  <si>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</si>
  <si>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</si>
  <si>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</si>
  <si>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</si>
  <si>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</si>
  <si>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</si>
  <si>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</si>
  <si>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</si>
  <si>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</si>
  <si>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</si>
  <si>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</si>
  <si>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</si>
  <si>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</si>
  <si>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</si>
  <si>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</si>
  <si>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</si>
  <si>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</si>
  <si>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</si>
  <si>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</si>
  <si>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</si>
  <si>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</si>
  <si>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</si>
  <si>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</si>
  <si>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</si>
  <si>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</si>
  <si>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</si>
  <si>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</si>
  <si>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</si>
  <si>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</si>
  <si>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</si>
  <si>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</si>
  <si>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</si>
  <si>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</si>
  <si>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</si>
  <si>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</si>
  <si>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</si>
  <si>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</si>
  <si>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</si>
  <si>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</si>
  <si>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</si>
  <si>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</si>
  <si>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</si>
  <si>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</si>
  <si>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</si>
  <si>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</si>
  <si>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</si>
  <si>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</si>
  <si>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</si>
  <si>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</si>
  <si>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</si>
  <si>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</si>
  <si>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</si>
  <si>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</si>
  <si>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</si>
  <si>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</si>
  <si>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</si>
  <si>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</si>
  <si>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</si>
  <si>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</si>
  <si>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</si>
  <si>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</si>
  <si>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</si>
  <si>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</si>
  <si>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</si>
  <si>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</si>
  <si>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</si>
  <si>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</si>
  <si>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</si>
  <si>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</si>
  <si>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</si>
  <si>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</si>
  <si>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</si>
  <si>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</si>
  <si>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</si>
  <si>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</si>
  <si>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</si>
  <si>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</si>
  <si>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</si>
  <si>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</si>
  <si>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</si>
  <si>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</si>
  <si>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</si>
  <si>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</si>
  <si>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</si>
  <si>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</si>
  <si>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</si>
  <si>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</si>
  <si>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</si>
  <si>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</si>
  <si>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</si>
  <si>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</si>
  <si>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</si>
  <si>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</si>
  <si>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</si>
  <si>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</si>
  <si>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</si>
  <si>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</si>
  <si>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</si>
  <si>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</si>
  <si>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</si>
  <si>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</si>
  <si>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</si>
  <si>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</si>
  <si>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</si>
  <si>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</si>
  <si>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</si>
  <si>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</si>
  <si>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</si>
  <si>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</si>
  <si>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</si>
  <si>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</si>
  <si>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</si>
  <si>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</si>
  <si>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</si>
  <si>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</si>
  <si>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</si>
  <si>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</si>
  <si>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</si>
  <si>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</si>
  <si>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</si>
  <si>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</si>
  <si>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</si>
  <si>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</si>
  <si>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</si>
  <si>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</si>
  <si>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</si>
  <si>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</si>
  <si>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</si>
  <si>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</si>
  <si>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</si>
  <si>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</si>
  <si>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</si>
  <si>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</si>
  <si>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</si>
  <si>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</si>
  <si>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</si>
  <si>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</si>
  <si>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</si>
  <si>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</si>
  <si>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</si>
  <si>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</si>
  <si>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</si>
  <si>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</si>
  <si>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</si>
  <si>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</si>
  <si>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</si>
  <si>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</si>
  <si>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</si>
  <si>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</si>
  <si>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</si>
  <si>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</si>
  <si>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</si>
  <si>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</si>
  <si>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</si>
  <si>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</si>
  <si>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</si>
  <si>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</si>
  <si>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</si>
  <si>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</si>
  <si>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</si>
  <si>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</si>
  <si>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</si>
  <si>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</si>
  <si>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</si>
  <si>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</si>
  <si>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</si>
  <si>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</si>
  <si>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</si>
  <si>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</si>
  <si>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</si>
  <si>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</si>
  <si>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</si>
  <si>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</si>
  <si>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</si>
  <si>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</si>
  <si>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</si>
  <si>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</si>
  <si>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</si>
  <si>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</si>
  <si>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</si>
  <si>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</si>
  <si>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</si>
  <si>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</si>
  <si>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</si>
  <si>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</si>
  <si>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</si>
  <si>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</si>
  <si>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</si>
  <si>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</si>
  <si>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</si>
  <si>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</si>
  <si>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</si>
  <si>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</si>
  <si>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</si>
  <si>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</si>
  <si>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</si>
  <si>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</si>
  <si>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</si>
  <si>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</si>
  <si>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</si>
  <si>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</si>
  <si>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</si>
  <si>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</si>
  <si>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</si>
  <si>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</si>
  <si>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</si>
  <si>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</si>
  <si>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</si>
  <si>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</si>
  <si>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</si>
  <si>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</si>
  <si>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</si>
  <si>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</si>
  <si>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</si>
  <si>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</si>
  <si>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</si>
  <si>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</si>
  <si>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</si>
  <si>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</si>
  <si>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</si>
  <si>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</si>
  <si>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</si>
  <si>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</si>
  <si>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</si>
  <si>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</si>
  <si>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</si>
  <si>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</si>
  <si>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</si>
  <si>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</si>
  <si>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</si>
  <si>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</si>
  <si>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</si>
  <si>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</si>
  <si>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</si>
  <si>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</si>
  <si>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</si>
  <si>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</si>
  <si>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</si>
  <si>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</si>
  <si>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</si>
  <si>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</si>
  <si>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</si>
  <si>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</si>
  <si>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</si>
  <si>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</si>
  <si>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</si>
  <si>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</si>
  <si>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</si>
  <si>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</si>
  <si>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</si>
  <si>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</si>
  <si>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</si>
  <si>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</si>
  <si>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</si>
  <si>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</si>
  <si>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</si>
  <si>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</si>
  <si>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</si>
  <si>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</si>
  <si>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</si>
  <si>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</si>
  <si>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</si>
  <si>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</si>
  <si>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</si>
  <si>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</si>
  <si>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</si>
  <si>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</si>
  <si>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</si>
  <si>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</si>
  <si>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</si>
  <si>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</si>
  <si>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</si>
  <si>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</si>
  <si>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</si>
  <si>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</si>
  <si>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</si>
  <si>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</si>
  <si>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</si>
  <si>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</si>
  <si>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</si>
  <si>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</si>
  <si>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</si>
  <si>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</si>
  <si>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</si>
  <si>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</si>
  <si>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</si>
  <si>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</si>
  <si>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</si>
  <si>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</si>
  <si>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</si>
  <si>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</si>
  <si>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</si>
  <si>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</si>
  <si>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</si>
  <si>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</si>
  <si>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</si>
  <si>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</si>
  <si>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</si>
  <si>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</si>
  <si>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</si>
  <si>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</si>
  <si>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</si>
  <si>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</si>
  <si>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</si>
  <si>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</si>
  <si>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</si>
  <si>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</si>
  <si>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</si>
  <si>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</si>
  <si>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</si>
  <si>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</si>
  <si>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</si>
  <si>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</si>
  <si>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</si>
  <si>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</si>
  <si>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</si>
  <si>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</si>
  <si>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</si>
  <si>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</si>
  <si>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</si>
  <si>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</si>
  <si>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</si>
  <si>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</si>
  <si>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</si>
  <si>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</si>
  <si>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</si>
  <si>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</si>
  <si>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</si>
  <si>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</si>
  <si>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</si>
  <si>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</si>
  <si>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</si>
  <si>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</si>
  <si>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</si>
  <si>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</si>
  <si>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</si>
  <si>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</si>
  <si>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</si>
  <si>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</si>
  <si>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</si>
  <si>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</si>
  <si>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</si>
  <si>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</si>
  <si>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</si>
  <si>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</si>
  <si>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</si>
  <si>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</si>
  <si>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</si>
  <si>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</si>
  <si>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</si>
  <si>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</si>
  <si>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</si>
  <si>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</si>
  <si>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</si>
  <si>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</si>
  <si>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</si>
  <si>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</si>
  <si>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</si>
  <si>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</si>
  <si>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</si>
  <si>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</si>
  <si>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</si>
  <si>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</si>
  <si>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</si>
  <si>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</si>
  <si>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</si>
  <si>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</si>
  <si>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</si>
  <si>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</si>
  <si>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</si>
  <si>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</si>
  <si>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</si>
  <si>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</si>
  <si>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</si>
  <si>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</si>
  <si>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</si>
  <si>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</si>
  <si>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</si>
  <si>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</si>
  <si>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</si>
  <si>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</si>
  <si>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</si>
  <si>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</si>
  <si>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</si>
  <si>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</si>
  <si>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</si>
  <si>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</si>
  <si>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</si>
  <si>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</si>
  <si>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</si>
  <si>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</si>
  <si>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</si>
  <si>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</si>
  <si>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</si>
  <si>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</si>
  <si>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</si>
  <si>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</si>
  <si>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</si>
  <si>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</si>
  <si>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</si>
  <si>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</si>
  <si>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</si>
  <si>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</si>
  <si>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</si>
  <si>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</si>
  <si>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</si>
  <si>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</si>
  <si>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</si>
  <si>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</si>
  <si>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</si>
  <si>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</si>
  <si>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</si>
  <si>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</si>
  <si>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</si>
  <si>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</si>
  <si>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</si>
  <si>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</si>
  <si>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</si>
  <si>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</si>
  <si>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</si>
  <si>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</si>
  <si>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</si>
  <si>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</si>
  <si>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</si>
  <si>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</si>
  <si>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</si>
  <si>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</si>
  <si>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</si>
  <si>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</si>
  <si>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</si>
  <si>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</si>
  <si>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</si>
  <si>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</si>
  <si>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</si>
  <si>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</si>
  <si>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</si>
  <si>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</si>
  <si>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</si>
  <si>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</si>
  <si>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</si>
  <si>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</si>
  <si>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</si>
  <si>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</si>
  <si>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</si>
  <si>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</si>
  <si>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</si>
  <si>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</si>
  <si>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</si>
  <si>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</si>
  <si>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</si>
  <si>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</si>
  <si>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</si>
  <si>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</si>
  <si>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</si>
  <si>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</si>
  <si>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</si>
  <si>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</si>
  <si>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</si>
  <si>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</si>
  <si>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</si>
  <si>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</si>
  <si>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</si>
  <si>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</si>
  <si>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</si>
  <si>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</si>
  <si>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</si>
  <si>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</si>
  <si>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</si>
  <si>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</si>
  <si>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</si>
  <si>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</si>
  <si>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</si>
  <si>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</si>
  <si>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</si>
  <si>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</si>
  <si>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</si>
  <si>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</si>
  <si>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</si>
  <si>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</si>
  <si>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</si>
  <si>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</si>
  <si>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</si>
  <si>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</si>
  <si>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</si>
  <si>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</si>
  <si>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</si>
  <si>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</si>
  <si>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</si>
  <si>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</si>
  <si>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</si>
  <si>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</si>
  <si>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</si>
  <si>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</si>
  <si>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</si>
  <si>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</si>
  <si>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</si>
  <si>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</si>
  <si>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</si>
  <si>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</si>
  <si>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</si>
  <si>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</si>
  <si>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</si>
  <si>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</si>
  <si>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</si>
  <si>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</si>
  <si>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</si>
  <si>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</si>
  <si>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</si>
  <si>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</si>
  <si>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</si>
  <si>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</si>
  <si>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</si>
  <si>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</si>
  <si>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</si>
  <si>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</si>
  <si>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</si>
  <si>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</si>
  <si>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</si>
  <si>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</si>
  <si>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</si>
  <si>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</si>
  <si>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</si>
  <si>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</si>
  <si>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</si>
  <si>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</si>
  <si>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</si>
  <si>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</si>
  <si>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</si>
  <si>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</si>
  <si>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</si>
  <si>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</si>
  <si>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</si>
  <si>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</si>
  <si>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</si>
  <si>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</si>
  <si>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</si>
  <si>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</si>
  <si>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</si>
  <si>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</si>
  <si>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</si>
  <si>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</si>
  <si>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</si>
  <si>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</si>
  <si>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</si>
  <si>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</si>
  <si>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</si>
  <si>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</si>
  <si>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</si>
  <si>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</si>
  <si>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</si>
  <si>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</si>
  <si>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</si>
  <si>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</si>
  <si>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</si>
  <si>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</si>
  <si>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</si>
  <si>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</si>
  <si>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</si>
  <si>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</si>
  <si>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</si>
  <si>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</si>
  <si>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</si>
  <si>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</si>
  <si>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</si>
  <si>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</si>
  <si>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</si>
  <si>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</si>
  <si>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</si>
  <si>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</si>
  <si>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</si>
  <si>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</si>
  <si>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</si>
  <si>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</si>
  <si>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</si>
  <si>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</si>
  <si>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</si>
  <si>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</si>
  <si>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</si>
  <si>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</si>
  <si>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</si>
  <si>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</si>
  <si>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</si>
  <si>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</si>
  <si>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</si>
  <si>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</si>
  <si>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</si>
  <si>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</si>
  <si>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</si>
  <si>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</si>
  <si>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</si>
  <si>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</si>
  <si>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</si>
  <si>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</si>
  <si>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</si>
  <si>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</si>
  <si>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</si>
  <si>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</si>
  <si>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</si>
  <si>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</si>
  <si>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</si>
  <si>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</si>
  <si>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</si>
  <si>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</si>
  <si>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</si>
  <si>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</si>
  <si>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</si>
  <si>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</si>
  <si>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</si>
  <si>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</si>
  <si>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</si>
  <si>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</si>
  <si>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</si>
  <si>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</si>
  <si>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</si>
  <si>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</si>
  <si>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</si>
  <si>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</si>
  <si>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</si>
  <si>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</si>
  <si>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</si>
  <si>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</si>
  <si>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</si>
  <si>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</si>
  <si>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</si>
  <si>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</si>
  <si>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</si>
  <si>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</si>
  <si>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</si>
  <si>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</si>
  <si>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</si>
  <si>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</si>
  <si>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</si>
  <si>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</si>
  <si>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</si>
  <si>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</si>
  <si>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</si>
  <si>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</si>
  <si>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</si>
  <si>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</si>
  <si>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</si>
  <si>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</si>
  <si>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</si>
  <si>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</si>
  <si>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</si>
  <si>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</si>
  <si>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</si>
  <si>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</si>
  <si>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</si>
  <si>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</si>
  <si>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</si>
  <si>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</si>
  <si>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</si>
  <si>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</si>
  <si>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</si>
  <si>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</si>
  <si>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</si>
  <si>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</si>
  <si>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</si>
  <si>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</si>
  <si>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</si>
  <si>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</si>
  <si>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</si>
  <si>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</si>
  <si>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</si>
  <si>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</si>
  <si>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</si>
  <si>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</si>
  <si>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</si>
  <si>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</si>
  <si>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</si>
  <si>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</si>
  <si>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</si>
  <si>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</si>
  <si>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</si>
  <si>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</si>
  <si>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</si>
  <si>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</si>
  <si>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</si>
  <si>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</si>
  <si>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</si>
  <si>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</si>
  <si>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</si>
  <si>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</si>
  <si>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</si>
  <si>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</si>
  <si>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</si>
  <si>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</si>
  <si>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</si>
  <si>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</si>
  <si>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</si>
  <si>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</si>
  <si>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</si>
  <si>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</si>
  <si>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</si>
  <si>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</si>
  <si>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</si>
  <si>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</si>
  <si>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</si>
  <si>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</si>
  <si>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</si>
  <si>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</si>
  <si>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</si>
  <si>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</si>
  <si>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</si>
  <si>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</si>
  <si>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</si>
  <si>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</si>
  <si>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</si>
  <si>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</si>
  <si>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</si>
  <si>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</si>
  <si>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</si>
  <si>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</si>
  <si>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</si>
  <si>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</si>
  <si>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</si>
  <si>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</si>
  <si>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</si>
  <si>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</si>
  <si>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</si>
  <si>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</si>
  <si>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</si>
  <si>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</si>
  <si>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</si>
  <si>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</si>
  <si>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</si>
  <si>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</si>
  <si>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</si>
  <si>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</si>
  <si>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</si>
  <si>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</si>
  <si>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</si>
  <si>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</si>
  <si>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</si>
  <si>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</si>
  <si>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</si>
  <si>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</si>
  <si>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</si>
  <si>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</si>
  <si>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</si>
  <si>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</si>
  <si>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</si>
  <si>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</si>
  <si>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</si>
  <si>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</si>
  <si>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</si>
  <si>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</si>
  <si>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</si>
  <si>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</si>
  <si>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</si>
  <si>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</si>
  <si>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</si>
  <si>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</si>
  <si>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</si>
  <si>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</si>
  <si>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</si>
  <si>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</si>
  <si>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</si>
  <si>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</si>
  <si>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</si>
  <si>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</si>
  <si>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</si>
  <si>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</si>
  <si>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</si>
  <si>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</si>
  <si>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</si>
  <si>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</si>
  <si>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</si>
  <si>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</si>
  <si>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</si>
  <si>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</si>
  <si>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</si>
  <si>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</si>
  <si>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</si>
  <si>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</si>
  <si>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</si>
  <si>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</si>
  <si>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</si>
  <si>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</si>
  <si>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</si>
  <si>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</si>
  <si>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</si>
  <si>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</si>
  <si>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</si>
  <si>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</si>
  <si>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</si>
  <si>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</si>
  <si>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</si>
  <si>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</si>
  <si>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</si>
  <si>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</si>
  <si>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</si>
  <si>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</si>
  <si>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</si>
  <si>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</si>
  <si>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</si>
  <si>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</si>
  <si>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</si>
  <si>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</si>
  <si>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</si>
  <si>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</si>
  <si>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</si>
  <si>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</si>
  <si>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</si>
  <si>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</si>
  <si>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</si>
  <si>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</si>
  <si>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</si>
  <si>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</si>
  <si>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</si>
  <si>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</si>
  <si>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</si>
  <si>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</si>
  <si>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</si>
  <si>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</si>
  <si>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</si>
  <si>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</si>
  <si>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</si>
  <si>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</si>
  <si>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</si>
  <si>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</si>
  <si>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</si>
  <si>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</si>
  <si>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</si>
  <si>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</si>
  <si>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</si>
  <si>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</si>
  <si>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</si>
  <si>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</si>
  <si>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</si>
  <si>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</si>
  <si>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</si>
  <si>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</si>
  <si>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</si>
  <si>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</si>
  <si>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</si>
  <si>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</si>
  <si>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</si>
  <si>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</si>
  <si>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</si>
  <si>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</si>
  <si>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</si>
  <si>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</si>
  <si>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</si>
  <si>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</si>
  <si>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</si>
  <si>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</si>
  <si>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</si>
  <si>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</si>
  <si>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</si>
  <si>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</si>
  <si>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</si>
  <si>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</si>
  <si>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</si>
  <si>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</si>
  <si>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</si>
  <si>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</si>
  <si>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</si>
  <si>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</si>
  <si>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</si>
  <si>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</si>
  <si>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</si>
  <si>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</si>
  <si>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</si>
  <si>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</si>
  <si>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</si>
  <si>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</si>
  <si>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</si>
  <si>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</si>
  <si>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</si>
  <si>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</si>
  <si>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</si>
  <si>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</si>
  <si>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</si>
  <si>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</si>
  <si>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</si>
  <si>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</si>
  <si>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</si>
  <si>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</si>
  <si>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</si>
  <si>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</si>
  <si>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</si>
  <si>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</si>
  <si>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</si>
  <si>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</si>
  <si>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</si>
  <si>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</si>
  <si>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</si>
  <si>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</si>
  <si>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</si>
  <si>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</si>
  <si>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</si>
  <si>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</si>
  <si>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</si>
  <si>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</si>
  <si>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</si>
  <si>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</si>
  <si>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</si>
  <si>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</si>
  <si>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</si>
  <si>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</si>
  <si>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</si>
  <si>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</si>
  <si>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</si>
  <si>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</si>
  <si>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</si>
  <si>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</si>
  <si>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</si>
  <si>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</si>
  <si>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</si>
  <si>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</si>
  <si>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</si>
  <si>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</si>
  <si>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</si>
  <si>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</si>
  <si>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</si>
  <si>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</si>
  <si>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</si>
  <si>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</si>
  <si>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</si>
  <si>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</si>
  <si>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</si>
  <si>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</si>
  <si>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</si>
  <si>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</si>
  <si>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</si>
  <si>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</si>
  <si>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</si>
  <si>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</si>
  <si>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</si>
  <si>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</si>
  <si>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</si>
  <si>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</si>
  <si>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</si>
  <si>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</si>
  <si>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</si>
  <si>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</si>
  <si>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</si>
  <si>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</si>
  <si>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</si>
  <si>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</si>
  <si>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</si>
  <si>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</si>
  <si>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</si>
  <si>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</si>
  <si>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</si>
  <si>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</si>
  <si>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</si>
  <si>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</si>
  <si>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</si>
  <si>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</si>
  <si>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</si>
  <si>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</si>
  <si>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</si>
  <si>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</si>
  <si>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</si>
  <si>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</si>
  <si>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</si>
  <si>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</si>
  <si>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</si>
  <si>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</si>
  <si>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</si>
  <si>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</si>
  <si>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</si>
  <si>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</si>
  <si>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</si>
  <si>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</si>
  <si>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</si>
  <si>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</si>
  <si>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</si>
  <si>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</si>
  <si>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</si>
  <si>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</si>
  <si>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</si>
  <si>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</si>
  <si>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</si>
  <si>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</si>
  <si>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</si>
  <si>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</si>
  <si>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</si>
  <si>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</si>
  <si>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</si>
  <si>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</si>
  <si>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</si>
  <si>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</si>
  <si>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</si>
  <si>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</si>
  <si>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</si>
  <si>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</si>
  <si>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</si>
  <si>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</si>
  <si>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</si>
  <si>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</si>
  <si>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</si>
  <si>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</si>
  <si>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</si>
  <si>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</si>
  <si>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</si>
  <si>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</si>
  <si>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</si>
  <si>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</si>
  <si>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</si>
  <si>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</si>
  <si>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</si>
  <si>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</si>
  <si>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</si>
  <si>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</si>
  <si>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</si>
  <si>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</si>
  <si>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</si>
  <si>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</si>
  <si>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</si>
  <si>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</si>
  <si>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</si>
  <si>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</si>
  <si>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</si>
  <si>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</si>
  <si>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</si>
  <si>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</si>
  <si>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</si>
  <si>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</si>
  <si>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</si>
  <si>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</si>
  <si>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</si>
  <si>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</si>
  <si>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</si>
  <si>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</si>
  <si>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</si>
  <si>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</si>
  <si>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</si>
  <si>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</si>
  <si>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</si>
  <si>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</si>
  <si>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</si>
  <si>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</si>
  <si>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</si>
  <si>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</si>
  <si>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</si>
  <si>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</si>
  <si>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</si>
  <si>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</si>
  <si>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</si>
  <si>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</si>
  <si>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</si>
  <si>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</si>
  <si>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</si>
  <si>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</si>
  <si>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</si>
  <si>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</si>
  <si>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</si>
  <si>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</si>
  <si>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</si>
  <si>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</si>
  <si>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</si>
  <si>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</si>
  <si>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</si>
  <si>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</si>
  <si>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</si>
  <si>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</si>
  <si>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</si>
  <si>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</si>
  <si>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</si>
  <si>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</si>
  <si>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</si>
  <si>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</si>
  <si>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</si>
  <si>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</si>
  <si>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</si>
  <si>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</si>
  <si>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</si>
  <si>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</si>
  <si>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</si>
  <si>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</si>
  <si>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</si>
  <si>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</si>
  <si>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</si>
  <si>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</si>
  <si>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</si>
  <si>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</si>
  <si>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</si>
  <si>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</si>
  <si>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</si>
  <si>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</si>
  <si>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</si>
  <si>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</si>
  <si>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</si>
  <si>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</si>
  <si>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</si>
  <si>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</si>
  <si>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</si>
  <si>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</si>
  <si>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</si>
  <si>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</si>
  <si>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</si>
  <si>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</si>
  <si>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</si>
  <si>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</si>
  <si>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</si>
  <si>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</si>
  <si>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</si>
  <si>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</si>
  <si>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</si>
  <si>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</si>
  <si>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</si>
  <si>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</si>
  <si>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</si>
  <si>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</si>
  <si>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</si>
  <si>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</si>
  <si>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</si>
  <si>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</si>
  <si>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</si>
  <si>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</si>
  <si>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</si>
  <si>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</si>
  <si>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</si>
  <si>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</si>
  <si>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</si>
  <si>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</si>
  <si>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</si>
  <si>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</si>
  <si>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</si>
  <si>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</si>
  <si>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</si>
  <si>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</si>
  <si>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</si>
  <si>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</si>
  <si>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</si>
  <si>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</si>
  <si>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</si>
  <si>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</si>
  <si>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</si>
  <si>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</si>
  <si>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</si>
  <si>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</si>
  <si>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</si>
  <si>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</si>
  <si>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</si>
  <si>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</si>
  <si>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</si>
  <si>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</si>
  <si>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</si>
  <si>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</si>
  <si>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</si>
  <si>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</si>
  <si>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</si>
  <si>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</si>
  <si>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</si>
  <si>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</si>
  <si>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</si>
  <si>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</si>
  <si>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</si>
  <si>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</si>
  <si>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</si>
  <si>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</si>
  <si>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</si>
  <si>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</si>
  <si>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</si>
  <si>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</si>
  <si>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</si>
  <si>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</si>
  <si>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</si>
  <si>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</si>
  <si>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</si>
  <si>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</si>
  <si>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</si>
  <si>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</si>
  <si>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</si>
  <si>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</si>
  <si>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</si>
  <si>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</si>
  <si>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</si>
  <si>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</si>
  <si>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</si>
  <si>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</si>
  <si>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</si>
  <si>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</si>
  <si>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</si>
  <si>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</si>
  <si>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</si>
  <si>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</si>
  <si>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</si>
  <si>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</si>
  <si>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</si>
  <si>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</si>
  <si>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</si>
  <si>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</si>
  <si>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</si>
  <si>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</si>
  <si>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</si>
  <si>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</si>
  <si>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</si>
  <si>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</si>
  <si>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</si>
  <si>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</si>
  <si>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</si>
  <si>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</si>
  <si>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</si>
  <si>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</si>
  <si>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</si>
  <si>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</si>
  <si>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</si>
  <si>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</si>
  <si>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</si>
  <si>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</si>
  <si>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</si>
  <si>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</si>
  <si>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</si>
  <si>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</si>
  <si>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</si>
  <si>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</si>
  <si>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</si>
  <si>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</si>
  <si>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</si>
  <si>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</si>
  <si>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</si>
  <si>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</si>
  <si>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</si>
  <si>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</si>
  <si>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</si>
  <si>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</si>
  <si>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</si>
  <si>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</si>
  <si>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</si>
  <si>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</si>
  <si>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</si>
  <si>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</si>
  <si>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</si>
  <si>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</si>
  <si>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</si>
  <si>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</si>
  <si>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</si>
  <si>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</si>
  <si>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</si>
  <si>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</si>
  <si>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</si>
  <si>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</si>
  <si>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</si>
  <si>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</si>
  <si>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</si>
  <si>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</si>
  <si>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</si>
  <si>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</si>
  <si>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</si>
  <si>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</si>
  <si>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</si>
  <si>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</si>
  <si>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</si>
  <si>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</si>
  <si>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</si>
  <si>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</si>
  <si>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</si>
  <si>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</si>
  <si>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</si>
  <si>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</si>
  <si>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</si>
  <si>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</si>
  <si>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</si>
  <si>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</si>
  <si>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</si>
  <si>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</si>
  <si>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</si>
  <si>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</si>
  <si>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</si>
  <si>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</si>
  <si>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</si>
  <si>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</si>
  <si>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</si>
  <si>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</si>
  <si>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</si>
  <si>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</si>
  <si>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</si>
  <si>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</si>
  <si>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</si>
  <si>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</si>
  <si>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</si>
  <si>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</si>
  <si>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</si>
  <si>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</si>
  <si>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</si>
  <si>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</si>
  <si>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</si>
  <si>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</si>
  <si>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</si>
  <si>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</si>
  <si>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</si>
  <si>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</si>
  <si>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</si>
  <si>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</si>
  <si>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</si>
  <si>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</si>
  <si>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</si>
  <si>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</si>
  <si>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</si>
  <si>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</si>
  <si>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</si>
  <si>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</si>
  <si>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</si>
  <si>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</si>
  <si>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</si>
  <si>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</si>
  <si>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</si>
  <si>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</si>
  <si>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</si>
  <si>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</si>
  <si>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</si>
  <si>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</si>
  <si>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</si>
  <si>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</si>
  <si>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</si>
  <si>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</si>
  <si>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</si>
  <si>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</si>
  <si>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</si>
  <si>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</si>
  <si>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</si>
  <si>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</si>
  <si>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</si>
  <si>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</si>
  <si>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</si>
  <si>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</si>
  <si>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</si>
  <si>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</si>
  <si>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</si>
  <si>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</si>
  <si>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</si>
  <si>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</si>
  <si>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</si>
  <si>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</si>
  <si>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</si>
  <si>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</si>
  <si>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</si>
  <si>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</si>
  <si>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</si>
  <si>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</si>
  <si>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</si>
  <si>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</si>
  <si>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</si>
  <si>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</si>
  <si>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</si>
  <si>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</si>
  <si>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</si>
  <si>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</si>
  <si>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</si>
  <si>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</si>
  <si>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</si>
  <si>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</si>
  <si>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</si>
  <si>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</si>
  <si>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</si>
  <si>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</si>
  <si>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</si>
  <si>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</si>
  <si>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</si>
  <si>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</si>
  <si>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</si>
  <si>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</si>
  <si>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</si>
  <si>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</si>
  <si>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</si>
  <si>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</si>
  <si>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</si>
  <si>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</si>
  <si>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</si>
  <si>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</si>
  <si>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</si>
  <si>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</si>
  <si>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</si>
  <si>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</si>
  <si>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</si>
  <si>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</si>
  <si>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</si>
  <si>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</si>
  <si>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</si>
  <si>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</si>
  <si>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</si>
  <si>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</si>
  <si>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</si>
  <si>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</si>
  <si>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</si>
  <si>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</si>
  <si>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</si>
  <si>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</si>
  <si>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</si>
  <si>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</si>
  <si>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</si>
  <si>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</si>
  <si>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</si>
  <si>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</si>
  <si>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</si>
  <si>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</si>
  <si>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</si>
  <si>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</si>
  <si>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</si>
  <si>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</si>
  <si>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</si>
  <si>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</si>
  <si>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</si>
  <si>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</si>
  <si>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</si>
  <si>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</si>
  <si>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</si>
  <si>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</si>
  <si>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</si>
  <si>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</si>
  <si>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</si>
  <si>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</si>
  <si>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</si>
  <si>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</si>
  <si>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</si>
  <si>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</si>
  <si>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</si>
  <si>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</si>
  <si>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</si>
  <si>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</si>
  <si>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</si>
  <si>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</si>
  <si>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</si>
  <si>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</si>
  <si>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</si>
  <si>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</si>
  <si>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</si>
  <si>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</si>
  <si>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</si>
  <si>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</si>
  <si>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</si>
  <si>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</si>
  <si>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</si>
  <si>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</si>
  <si>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</si>
  <si>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</si>
  <si>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</si>
  <si>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</si>
  <si>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</si>
  <si>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</si>
  <si>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</si>
  <si>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</si>
  <si>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</si>
  <si>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</si>
  <si>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</si>
  <si>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</si>
  <si>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</si>
  <si>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</si>
  <si>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</si>
  <si>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</si>
  <si>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</si>
  <si>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</si>
  <si>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</si>
  <si>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</si>
  <si>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</si>
  <si>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</si>
  <si>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</si>
  <si>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</si>
  <si>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</si>
  <si>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</si>
  <si>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</si>
  <si>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</si>
  <si>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</si>
  <si>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</si>
  <si>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</si>
  <si>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</si>
  <si>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</si>
  <si>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</si>
  <si>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</si>
  <si>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</si>
  <si>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</si>
  <si>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</si>
  <si>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</si>
  <si>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</si>
  <si>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</si>
  <si>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</si>
  <si>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</si>
  <si>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</si>
  <si>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</si>
  <si>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</si>
  <si>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</si>
  <si>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</si>
  <si>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</si>
  <si>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</si>
  <si>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</si>
  <si>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</si>
  <si>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</si>
  <si>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</si>
  <si>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</si>
  <si>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</si>
  <si>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</si>
  <si>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</si>
  <si>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</si>
  <si>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</si>
  <si>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</si>
  <si>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</si>
  <si>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</si>
  <si>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</si>
  <si>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</si>
  <si>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</si>
  <si>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</si>
  <si>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</si>
  <si>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</si>
  <si>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</si>
  <si>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</si>
  <si>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</si>
  <si>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</si>
  <si>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</si>
  <si>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</si>
  <si>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</si>
  <si>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</si>
  <si>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</si>
  <si>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</si>
  <si>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</si>
  <si>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</si>
  <si>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</si>
  <si>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</si>
  <si>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</si>
  <si>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</si>
  <si>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</si>
  <si>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</si>
  <si>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</si>
  <si>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</si>
  <si>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</si>
  <si>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</si>
  <si>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</si>
  <si>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</si>
  <si>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</si>
  <si>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</si>
  <si>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</si>
  <si>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</si>
  <si>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</si>
  <si>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</si>
  <si>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</si>
  <si>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</si>
  <si>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</si>
  <si>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</si>
  <si>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</si>
  <si>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</si>
  <si>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</si>
  <si>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</si>
  <si>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</si>
  <si>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</si>
  <si>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</si>
  <si>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</si>
  <si>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</si>
  <si>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</si>
  <si>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</si>
  <si>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</si>
  <si>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</si>
  <si>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</si>
  <si>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</si>
  <si>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</si>
  <si>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</si>
  <si>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</si>
  <si>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</si>
  <si>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</si>
  <si>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</si>
  <si>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</si>
  <si>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</si>
  <si>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</si>
  <si>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</si>
  <si>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</si>
  <si>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</si>
  <si>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</si>
  <si>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</si>
  <si>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</si>
  <si>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</si>
  <si>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</si>
  <si>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</si>
  <si>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</si>
  <si>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</si>
  <si>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</si>
  <si>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</si>
  <si>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</si>
  <si>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</si>
  <si>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</si>
  <si>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</si>
  <si>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</si>
  <si>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</si>
  <si>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</si>
  <si>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</si>
  <si>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</si>
  <si>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</si>
  <si>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</si>
  <si>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</si>
  <si>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</si>
  <si>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</si>
  <si>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</si>
  <si>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</si>
  <si>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</si>
  <si>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</si>
  <si>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</si>
  <si>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</si>
  <si>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</si>
  <si>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</si>
  <si>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</si>
  <si>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</si>
  <si>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</si>
  <si>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</si>
  <si>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</si>
  <si>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</si>
  <si>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</si>
  <si>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</si>
  <si>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</si>
  <si>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</si>
  <si>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</si>
  <si>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</si>
  <si>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</si>
  <si>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</si>
  <si>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</si>
  <si>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</si>
  <si>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</si>
  <si>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</si>
  <si>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</si>
  <si>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</si>
  <si>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</si>
  <si>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</si>
  <si>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</si>
  <si>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</si>
  <si>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</si>
  <si>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</si>
  <si>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</si>
  <si>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</si>
  <si>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</si>
  <si>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</si>
  <si>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</si>
  <si>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</si>
  <si>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</si>
  <si>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</si>
  <si>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</si>
  <si>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</si>
  <si>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</si>
  <si>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</si>
  <si>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</si>
  <si>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</si>
  <si>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</si>
  <si>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</si>
  <si>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</si>
  <si>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</si>
  <si>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</si>
  <si>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</si>
  <si>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</si>
  <si>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</si>
  <si>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</si>
  <si>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</si>
  <si>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</si>
  <si>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</si>
  <si>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</si>
  <si>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</si>
  <si>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</si>
  <si>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</si>
  <si>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</si>
  <si>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</si>
  <si>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</si>
  <si>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</si>
  <si>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</si>
  <si>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</si>
  <si>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</si>
  <si>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</si>
  <si>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</si>
  <si>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</si>
  <si>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</si>
  <si>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</si>
  <si>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</si>
  <si>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</si>
  <si>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</si>
  <si>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</si>
  <si>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</si>
  <si>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</si>
  <si>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</si>
  <si>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</si>
  <si>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</si>
  <si>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</si>
  <si>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</si>
  <si>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</si>
  <si>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</si>
  <si>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</si>
  <si>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</si>
  <si>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</si>
  <si>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</si>
  <si>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</si>
  <si>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</si>
  <si>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</si>
  <si>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</si>
  <si>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</si>
  <si>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</si>
  <si>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</si>
  <si>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</si>
  <si>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</si>
  <si>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</si>
  <si>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</si>
  <si>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</si>
  <si>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</si>
  <si>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</si>
  <si>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</si>
  <si>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</si>
  <si>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</si>
  <si>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</si>
  <si>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</si>
  <si>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</si>
  <si>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</si>
  <si>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</si>
  <si>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</si>
  <si>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</si>
  <si>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</si>
  <si>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</si>
  <si>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</si>
  <si>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</si>
  <si>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</si>
  <si>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</si>
  <si>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</si>
  <si>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</si>
  <si>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</si>
  <si>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</si>
  <si>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</si>
  <si>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</si>
  <si>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</si>
  <si>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</si>
  <si>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</si>
  <si>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</si>
  <si>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</si>
  <si>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</si>
  <si>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</si>
  <si>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</si>
  <si>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</si>
  <si>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</si>
  <si>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</si>
  <si>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</si>
  <si>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</si>
  <si>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</si>
  <si>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</si>
  <si>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</si>
  <si>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</si>
  <si>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</si>
  <si>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</si>
  <si>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</si>
  <si>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</si>
  <si>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</si>
  <si>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</si>
  <si>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</si>
  <si>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</si>
  <si>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</si>
  <si>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</si>
  <si>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</si>
  <si>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</si>
  <si>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</si>
  <si>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</si>
  <si>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</si>
  <si>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</si>
  <si>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</si>
  <si>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</si>
  <si>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</si>
  <si>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</si>
  <si>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</si>
  <si>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</si>
  <si>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</si>
  <si>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</si>
  <si>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</si>
  <si>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</si>
  <si>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</si>
  <si>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</si>
  <si>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</si>
  <si>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</si>
  <si>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</si>
  <si>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</si>
  <si>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</si>
  <si>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</si>
  <si>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</si>
  <si>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</si>
  <si>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</si>
  <si>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</si>
  <si>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</si>
  <si>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</si>
  <si>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</si>
  <si>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</si>
  <si>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</si>
  <si>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</si>
  <si>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</si>
  <si>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</si>
  <si>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</si>
  <si>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</si>
  <si>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</si>
  <si>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</si>
  <si>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</si>
  <si>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</si>
  <si>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</si>
  <si>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</si>
  <si>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</si>
  <si>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</si>
  <si>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</si>
  <si>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</si>
  <si>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</si>
  <si>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</si>
  <si>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</si>
  <si>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</si>
  <si>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</si>
  <si>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</si>
  <si>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</si>
  <si>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</si>
  <si>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</si>
  <si>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</si>
  <si>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</si>
  <si>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</si>
  <si>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</si>
  <si>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</si>
  <si>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</si>
  <si>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</si>
  <si>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</si>
  <si>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</si>
  <si>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</si>
  <si>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</si>
  <si>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</si>
  <si>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</si>
  <si>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</si>
  <si>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</si>
  <si>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</si>
  <si>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</si>
  <si>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</si>
  <si>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</si>
  <si>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</si>
  <si>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</si>
  <si>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</si>
  <si>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</si>
  <si>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</si>
  <si>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</si>
  <si>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</si>
  <si>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</si>
  <si>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</si>
  <si>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</si>
  <si>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</si>
  <si>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</si>
  <si>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</si>
  <si>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</si>
  <si>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</si>
  <si>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</si>
  <si>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</si>
  <si>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</si>
  <si>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</si>
  <si>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</si>
  <si>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</si>
  <si>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</si>
  <si>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</si>
  <si>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</si>
  <si>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</si>
  <si>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</si>
  <si>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</si>
  <si>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</si>
  <si>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</si>
  <si>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</si>
  <si>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</si>
  <si>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</si>
  <si>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</si>
  <si>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</si>
  <si>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</si>
  <si>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</si>
  <si>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</si>
  <si>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</si>
  <si>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</si>
  <si>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</si>
  <si>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</si>
  <si>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</si>
  <si>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</si>
  <si>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</si>
  <si>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</si>
  <si>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</si>
  <si>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</si>
  <si>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</si>
  <si>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</si>
  <si>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</si>
  <si>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</si>
  <si>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</si>
  <si>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</si>
  <si>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</si>
  <si>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</si>
  <si>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</si>
  <si>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</si>
  <si>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</si>
  <si>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</si>
  <si>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</si>
  <si>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</si>
  <si>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</si>
  <si>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</si>
  <si>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</si>
  <si>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</si>
  <si>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</si>
  <si>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</si>
  <si>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</si>
  <si>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</si>
  <si>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</si>
  <si>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</si>
  <si>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</si>
  <si>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</si>
  <si>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</si>
  <si>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</si>
  <si>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</si>
  <si>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</si>
  <si>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</si>
  <si>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</si>
  <si>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</si>
  <si>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</si>
  <si>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</si>
  <si>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</si>
  <si>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</si>
  <si>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</si>
  <si>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</si>
  <si>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</si>
  <si>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</si>
  <si>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</si>
  <si>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</si>
  <si>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</si>
  <si>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</si>
  <si>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</si>
  <si>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</si>
  <si>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</si>
  <si>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</si>
  <si>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</si>
  <si>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</si>
  <si>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</si>
  <si>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</si>
  <si>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</si>
  <si>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</si>
  <si>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</si>
  <si>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</si>
  <si>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</si>
  <si>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</si>
  <si>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</si>
  <si>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</si>
  <si>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</si>
  <si>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</si>
  <si>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</si>
  <si>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</si>
  <si>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</si>
  <si>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</si>
  <si>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</si>
  <si>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</si>
  <si>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</si>
  <si>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</si>
  <si>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</si>
  <si>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</si>
  <si>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</si>
  <si>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</si>
  <si>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</si>
  <si>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</si>
  <si>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</si>
  <si>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</si>
  <si>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</si>
  <si>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</si>
  <si>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</si>
  <si>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</si>
  <si>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</si>
  <si>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</si>
  <si>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</si>
  <si>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</si>
  <si>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</si>
  <si>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</si>
  <si>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</si>
  <si>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</si>
  <si>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</si>
  <si>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</si>
  <si>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</si>
  <si>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</si>
  <si>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</si>
  <si>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</si>
  <si>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</si>
  <si>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</si>
  <si>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</si>
  <si>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</si>
  <si>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</si>
  <si>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</si>
  <si>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</si>
  <si>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</si>
  <si>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</si>
  <si>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</si>
  <si>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</si>
  <si>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</si>
  <si>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</si>
  <si>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</si>
  <si>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</si>
  <si>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</si>
  <si>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</si>
  <si>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</si>
  <si>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</si>
  <si>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</si>
  <si>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</si>
  <si>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</si>
  <si>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</si>
  <si>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</si>
  <si>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</si>
  <si>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</si>
  <si>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</si>
  <si>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</si>
  <si>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</si>
  <si>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</si>
  <si>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</si>
  <si>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</si>
  <si>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</si>
  <si>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</si>
  <si>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</si>
  <si>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</si>
  <si>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</si>
  <si>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</si>
  <si>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</si>
  <si>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</si>
  <si>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</si>
  <si>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</si>
  <si>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</si>
  <si>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</si>
  <si>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</si>
  <si>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</si>
  <si>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</si>
  <si>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</si>
  <si>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</si>
  <si>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</si>
  <si>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</si>
  <si>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</si>
  <si>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</si>
  <si>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</si>
  <si>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</si>
  <si>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</si>
  <si>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</si>
  <si>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</si>
  <si>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</si>
  <si>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</si>
  <si>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</si>
  <si>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</si>
  <si>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</si>
  <si>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</si>
  <si>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</si>
  <si>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</si>
  <si>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</si>
  <si>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</si>
  <si>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</si>
  <si>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</si>
  <si>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</si>
  <si>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</si>
  <si>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</si>
  <si>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</si>
  <si>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</si>
  <si>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</si>
  <si>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</si>
  <si>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</si>
  <si>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</si>
  <si>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</si>
  <si>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</si>
  <si>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</si>
  <si>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</si>
  <si>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</si>
  <si>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</si>
  <si>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</si>
  <si>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</si>
  <si>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</si>
  <si>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</si>
  <si>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</si>
  <si>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</si>
  <si>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</si>
  <si>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</si>
  <si>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</si>
  <si>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</si>
  <si>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</si>
  <si>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</si>
  <si>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</si>
  <si>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</si>
  <si>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</si>
  <si>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</si>
  <si>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</si>
  <si>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</si>
  <si>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</si>
  <si>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</si>
  <si>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</si>
  <si>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</si>
  <si>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</si>
  <si>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</si>
  <si>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</si>
  <si>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</si>
  <si>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</si>
  <si>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</si>
  <si>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</si>
  <si>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</si>
  <si>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</si>
  <si>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</si>
  <si>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</si>
  <si>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</si>
  <si>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</si>
  <si>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</si>
  <si>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</si>
  <si>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</si>
  <si>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</si>
  <si>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</si>
  <si>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</si>
  <si>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</si>
  <si>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</si>
  <si>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</si>
  <si>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</si>
  <si>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</si>
  <si>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</si>
  <si>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</si>
  <si>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</si>
  <si>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</si>
  <si>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</si>
  <si>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</si>
  <si>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</si>
  <si>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</si>
  <si>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</si>
  <si>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</si>
  <si>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</si>
  <si>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</si>
  <si>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</si>
  <si>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</si>
  <si>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</si>
  <si>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</si>
  <si>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</si>
  <si>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</si>
  <si>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</si>
  <si>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</si>
  <si>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</si>
  <si>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</si>
  <si>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</si>
  <si>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</si>
  <si>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</si>
  <si>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</si>
  <si>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</si>
  <si>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</si>
  <si>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</si>
  <si>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</si>
  <si>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</si>
  <si>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</si>
  <si>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</si>
  <si>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</si>
  <si>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</si>
  <si>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</si>
  <si>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</si>
  <si>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</si>
  <si>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</si>
  <si>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</si>
  <si>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</si>
  <si>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</si>
  <si>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</si>
  <si>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</si>
  <si>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</si>
  <si>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</si>
  <si>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</si>
  <si>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</si>
  <si>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</si>
  <si>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</si>
  <si>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</si>
  <si>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</si>
  <si>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</si>
  <si>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</si>
  <si>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</si>
  <si>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</si>
  <si>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</si>
  <si>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</si>
  <si>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</si>
  <si>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</si>
  <si>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</si>
  <si>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</si>
  <si>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</si>
  <si>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</si>
  <si>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</si>
  <si>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</si>
  <si>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</si>
  <si>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</si>
  <si>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</si>
  <si>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</si>
  <si>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</si>
  <si>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</si>
  <si>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</si>
  <si>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</si>
  <si>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</si>
  <si>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</si>
  <si>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</si>
  <si>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</si>
  <si>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</si>
  <si>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</si>
  <si>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</si>
  <si>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</si>
  <si>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</si>
  <si>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</si>
  <si>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</si>
  <si>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</si>
  <si>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</si>
  <si>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</si>
  <si>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</si>
  <si>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</si>
  <si>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</si>
  <si>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</si>
  <si>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</si>
  <si>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</si>
  <si>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</si>
  <si>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</si>
  <si>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</si>
  <si>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</si>
  <si>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</si>
  <si>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</si>
  <si>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</si>
  <si>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</si>
  <si>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</si>
  <si>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</si>
  <si>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</si>
  <si>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</si>
  <si>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</si>
  <si>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</si>
  <si>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</si>
  <si>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</si>
  <si>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</si>
  <si>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</si>
  <si>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</si>
  <si>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</si>
  <si>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</si>
  <si>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</si>
  <si>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</si>
  <si>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</si>
  <si>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</si>
  <si>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</si>
  <si>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</si>
  <si>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</si>
  <si>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</si>
  <si>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</si>
  <si>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</si>
  <si>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</si>
  <si>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</si>
  <si>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</si>
  <si>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</si>
  <si>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</si>
  <si>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</si>
  <si>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</si>
  <si>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</si>
  <si>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</si>
  <si>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</si>
  <si>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</si>
  <si>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</si>
  <si>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</si>
  <si>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</si>
  <si>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</si>
  <si>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</si>
  <si>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</si>
  <si>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</si>
  <si>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</si>
  <si>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</si>
  <si>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</si>
  <si>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</si>
  <si>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</si>
  <si>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</si>
  <si>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</si>
  <si>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</si>
  <si>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</si>
  <si>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</si>
  <si>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</si>
  <si>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</si>
  <si>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</si>
  <si>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</si>
  <si>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</si>
  <si>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</si>
  <si>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</si>
  <si>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</si>
  <si>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</si>
  <si>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</si>
  <si>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</si>
  <si>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</si>
  <si>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</si>
  <si>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</si>
  <si>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</si>
  <si>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</si>
  <si>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</si>
  <si>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</si>
  <si>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</si>
  <si>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</si>
  <si>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</si>
  <si>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</si>
  <si>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</si>
  <si>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</si>
  <si>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</si>
  <si>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</si>
  <si>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</si>
  <si>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</si>
  <si>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</si>
  <si>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</si>
  <si>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</si>
  <si>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</si>
  <si>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</si>
  <si>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</si>
  <si>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</si>
  <si>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</si>
  <si>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</si>
  <si>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</si>
  <si>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</si>
  <si>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</si>
  <si>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</si>
  <si>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</si>
  <si>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</si>
  <si>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</si>
  <si>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</si>
  <si>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</si>
  <si>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</si>
  <si>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</si>
  <si>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</si>
  <si>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</si>
  <si>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</si>
  <si>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</si>
  <si>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</si>
  <si>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</si>
  <si>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</si>
  <si>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</si>
  <si>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</si>
  <si>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</si>
  <si>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</si>
  <si>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</si>
  <si>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</si>
  <si>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</si>
  <si>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</si>
  <si>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</si>
  <si>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</si>
  <si>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</si>
  <si>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</si>
  <si>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</si>
  <si>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</si>
  <si>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</si>
  <si>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</si>
  <si>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</si>
  <si>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</si>
  <si>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</si>
  <si>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</si>
  <si>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</si>
  <si>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</si>
  <si>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</si>
  <si>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</si>
  <si>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</si>
  <si>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</si>
  <si>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</si>
  <si>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</si>
  <si>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</si>
  <si>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</si>
  <si>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</si>
  <si>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</si>
  <si>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</si>
  <si>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</si>
  <si>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</si>
  <si>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</si>
  <si>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</si>
  <si>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</si>
  <si>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</si>
  <si>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</si>
  <si>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</si>
  <si>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</si>
  <si>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</si>
  <si>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</si>
  <si>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</si>
  <si>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</si>
  <si>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</si>
  <si>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</si>
  <si>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</si>
  <si>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</si>
  <si>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</si>
  <si>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</si>
  <si>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</si>
  <si>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</si>
  <si>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</si>
  <si>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</si>
  <si>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</si>
  <si>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</si>
  <si>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</si>
  <si>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</si>
  <si>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</si>
  <si>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</si>
  <si>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</si>
  <si>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</si>
  <si>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</si>
  <si>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</si>
  <si>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</si>
  <si>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</si>
  <si>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</si>
  <si>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</si>
  <si>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</si>
  <si>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</si>
  <si>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</si>
  <si>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</si>
  <si>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</si>
  <si>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</si>
  <si>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</si>
  <si>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</si>
  <si>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</si>
  <si>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</si>
  <si>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</si>
  <si>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</si>
  <si>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</si>
  <si>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</si>
  <si>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</si>
  <si>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</si>
  <si>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</si>
  <si>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</si>
  <si>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</si>
  <si>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</si>
  <si>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</si>
  <si>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</si>
  <si>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</si>
  <si>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</si>
  <si>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</si>
  <si>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</si>
  <si>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</si>
  <si>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</si>
  <si>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</si>
  <si>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</si>
  <si>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</si>
  <si>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</si>
  <si>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</si>
  <si>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</si>
  <si>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</si>
  <si>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</si>
  <si>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</si>
  <si>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</si>
  <si>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</si>
  <si>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</si>
  <si>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</si>
  <si>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</si>
  <si>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</si>
  <si>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</si>
  <si>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</si>
  <si>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</si>
  <si>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</si>
  <si>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</si>
  <si>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</si>
  <si>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</si>
  <si>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</si>
  <si>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</si>
  <si>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</si>
  <si>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</si>
  <si>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</si>
  <si>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</si>
  <si>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</si>
  <si>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</si>
  <si>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</si>
  <si>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</si>
  <si>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</si>
  <si>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</si>
  <si>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</si>
  <si>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</si>
  <si>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</si>
  <si>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</si>
  <si>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</si>
  <si>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</si>
  <si>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</si>
  <si>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</si>
  <si>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</si>
  <si>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</si>
  <si>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</si>
  <si>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</si>
  <si>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</si>
  <si>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</si>
  <si>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</si>
  <si>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</si>
  <si>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</si>
  <si>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</si>
  <si>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</si>
  <si>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</si>
  <si>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</si>
  <si>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</si>
  <si>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</si>
  <si>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</si>
  <si>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</si>
  <si>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</si>
  <si>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</si>
  <si>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</si>
  <si>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</si>
  <si>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</si>
  <si>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</si>
  <si>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</si>
  <si>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</si>
  <si>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</si>
  <si>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</si>
  <si>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</si>
  <si>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</si>
  <si>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</si>
  <si>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</si>
  <si>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</si>
  <si>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</si>
  <si>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</si>
  <si>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</si>
  <si>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</si>
  <si>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</si>
  <si>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</si>
  <si>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</si>
  <si>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</si>
  <si>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</si>
  <si>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</si>
  <si>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</si>
  <si>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</si>
  <si>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</si>
  <si>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</si>
  <si>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</si>
  <si>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</si>
  <si>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</si>
  <si>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</si>
  <si>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</si>
  <si>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</si>
  <si>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</si>
  <si>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</si>
  <si>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</si>
  <si>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</si>
  <si>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</si>
  <si>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</si>
  <si>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</si>
  <si>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</si>
  <si>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</si>
  <si>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</si>
  <si>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</si>
  <si>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</si>
  <si>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</si>
  <si>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</si>
  <si>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</si>
  <si>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</si>
  <si>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</si>
  <si>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</si>
  <si>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</si>
  <si>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</si>
  <si>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</si>
  <si>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</si>
  <si>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</si>
  <si>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</si>
  <si>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</si>
  <si>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</si>
  <si>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</si>
  <si>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</si>
  <si>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</si>
  <si>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</si>
  <si>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</si>
  <si>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</si>
  <si>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</si>
  <si>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</si>
  <si>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</si>
  <si>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</si>
  <si>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</si>
  <si>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</si>
  <si>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</si>
  <si>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</si>
  <si>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</si>
  <si>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</si>
  <si>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</si>
  <si>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</si>
  <si>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</si>
  <si>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</si>
  <si>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</si>
  <si>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</si>
  <si>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</si>
  <si>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</si>
  <si>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</si>
  <si>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</si>
  <si>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</si>
  <si>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</si>
  <si>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</si>
  <si>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</si>
  <si>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</si>
  <si>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</si>
  <si>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</si>
  <si>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</si>
  <si>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</si>
  <si>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</si>
  <si>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</si>
  <si>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</si>
  <si>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</si>
  <si>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</si>
  <si>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</si>
  <si>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</si>
  <si>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</si>
  <si>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</si>
  <si>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</si>
  <si>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</si>
  <si>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</si>
  <si>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</si>
  <si>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</si>
  <si>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</si>
  <si>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</si>
  <si>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</si>
  <si>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</si>
  <si>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</si>
  <si>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</si>
  <si>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</si>
  <si>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</si>
  <si>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</si>
  <si>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</si>
  <si>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</si>
  <si>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</si>
  <si>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</si>
  <si>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</si>
  <si>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</si>
  <si>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</si>
  <si>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</si>
  <si>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</si>
  <si>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</si>
  <si>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</si>
  <si>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</si>
  <si>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</si>
  <si>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</si>
  <si>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</si>
  <si>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</si>
  <si>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</si>
  <si>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</si>
  <si>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</si>
  <si>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</si>
  <si>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</si>
  <si>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</si>
  <si>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</si>
  <si>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</si>
  <si>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</si>
  <si>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</si>
  <si>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</si>
  <si>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</si>
  <si>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</si>
  <si>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</si>
  <si>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</si>
  <si>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</si>
  <si>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</si>
  <si>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</si>
  <si>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</si>
  <si>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</si>
  <si>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</si>
  <si>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</si>
  <si>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</si>
  <si>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</si>
  <si>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</si>
  <si>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</si>
  <si>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</si>
  <si>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</si>
  <si>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</si>
  <si>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</si>
  <si>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</si>
  <si>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</si>
  <si>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</si>
  <si>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</si>
  <si>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</si>
  <si>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</si>
  <si>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</si>
  <si>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</si>
  <si>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</si>
  <si>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</si>
  <si>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</si>
  <si>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</si>
  <si>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</si>
  <si>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</si>
  <si>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</si>
  <si>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</si>
  <si>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</si>
  <si>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</si>
  <si>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</si>
  <si>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</si>
  <si>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</si>
  <si>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</si>
  <si>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</si>
  <si>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</si>
  <si>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</si>
  <si>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</si>
  <si>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</si>
  <si>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</si>
  <si>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</si>
  <si>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</si>
  <si>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</si>
  <si>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</si>
  <si>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</si>
  <si>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</si>
  <si>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</si>
  <si>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</si>
  <si>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</si>
  <si>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</si>
  <si>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</si>
  <si>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</si>
  <si>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</si>
  <si>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</si>
  <si>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</si>
  <si>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</si>
  <si>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</si>
  <si>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</si>
  <si>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</si>
  <si>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</si>
  <si>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</si>
  <si>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</si>
  <si>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</si>
  <si>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</si>
  <si>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</si>
  <si>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</si>
  <si>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</si>
  <si>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</si>
  <si>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</si>
  <si>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</si>
  <si>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</si>
  <si>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</si>
  <si>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</si>
  <si>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</si>
  <si>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</si>
  <si>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</si>
  <si>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</si>
  <si>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</si>
  <si>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</si>
  <si>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</si>
  <si>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</si>
  <si>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</si>
  <si>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</si>
  <si>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</si>
  <si>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</si>
  <si>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</si>
  <si>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</si>
  <si>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</si>
  <si>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</si>
  <si>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</si>
  <si>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</si>
  <si>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</si>
  <si>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</si>
  <si>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</si>
  <si>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</si>
  <si>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</si>
  <si>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</si>
  <si>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</si>
  <si>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</si>
  <si>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</si>
  <si>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</si>
  <si>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</si>
  <si>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</si>
  <si>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</si>
  <si>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</si>
  <si>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</si>
  <si>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</si>
  <si>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</si>
  <si>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</si>
  <si>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</si>
  <si>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</si>
  <si>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</si>
  <si>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</si>
  <si>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</si>
  <si>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</si>
  <si>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</si>
  <si>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</si>
  <si>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</si>
  <si>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</si>
  <si>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</si>
  <si>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</si>
  <si>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</si>
  <si>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</si>
  <si>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</si>
  <si>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</si>
  <si>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</si>
  <si>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</si>
  <si>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</si>
  <si>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</si>
  <si>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</si>
  <si>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</si>
  <si>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</si>
  <si>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</si>
  <si>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</si>
  <si>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</si>
  <si>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</si>
  <si>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</si>
  <si>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</si>
  <si>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</si>
  <si>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</si>
  <si>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</si>
  <si>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</si>
  <si>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</si>
  <si>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</si>
  <si>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</si>
  <si>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</si>
  <si>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</si>
  <si>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</si>
  <si>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</si>
  <si>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</si>
  <si>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</si>
  <si>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</si>
  <si>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</si>
  <si>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</si>
  <si>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</si>
  <si>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</si>
  <si>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</si>
  <si>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</si>
  <si>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</si>
  <si>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</si>
  <si>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</si>
  <si>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</si>
  <si>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</si>
  <si>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</si>
  <si>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</si>
  <si>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</si>
  <si>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</si>
  <si>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</si>
  <si>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</si>
  <si>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</si>
  <si>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</si>
  <si>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</si>
  <si>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</si>
  <si>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</si>
  <si>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</si>
  <si>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</si>
  <si>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</si>
  <si>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</si>
  <si>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</si>
  <si>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</si>
  <si>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</si>
  <si>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</si>
  <si>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</si>
  <si>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</si>
  <si>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</si>
  <si>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</si>
  <si>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</si>
  <si>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</si>
  <si>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</si>
  <si>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</si>
  <si>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</si>
  <si>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</si>
  <si>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</si>
  <si>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</si>
  <si>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</si>
  <si>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</si>
  <si>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</si>
  <si>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</si>
  <si>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</si>
  <si>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</si>
  <si>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</si>
  <si>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</si>
  <si>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</si>
  <si>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</si>
  <si>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</si>
  <si>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</si>
  <si>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</si>
  <si>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</si>
  <si>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</si>
  <si>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</si>
  <si>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</si>
  <si>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</si>
  <si>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</si>
  <si>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</si>
  <si>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</si>
  <si>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</si>
  <si>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</si>
  <si>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</si>
  <si>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</si>
  <si>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</si>
  <si>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</si>
  <si>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</si>
  <si>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</si>
  <si>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</si>
  <si>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</si>
  <si>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</si>
  <si>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</si>
  <si>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</si>
  <si>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</si>
  <si>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</si>
  <si>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</si>
  <si>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</si>
  <si>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</si>
  <si>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</si>
  <si>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</si>
  <si>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</si>
  <si>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</si>
  <si>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</si>
  <si>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</si>
  <si>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</si>
  <si>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</si>
  <si>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</si>
  <si>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</si>
  <si>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</si>
  <si>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</si>
  <si>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</si>
  <si>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</si>
  <si>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</si>
  <si>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</si>
  <si>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</si>
  <si>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</si>
  <si>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</si>
  <si>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</si>
  <si>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</si>
  <si>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</si>
  <si>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</si>
  <si>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</si>
  <si>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</si>
  <si>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</si>
  <si>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</si>
  <si>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</si>
  <si>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</si>
  <si>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</si>
  <si>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</si>
  <si>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</si>
  <si>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</si>
  <si>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</si>
  <si>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</si>
  <si>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</si>
  <si>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</si>
  <si>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</si>
  <si>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</si>
  <si>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</si>
  <si>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</si>
  <si>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</si>
  <si>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</si>
  <si>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</si>
  <si>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</si>
  <si>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</si>
  <si>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</si>
  <si>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</si>
  <si>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</si>
  <si>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</si>
  <si>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</si>
  <si>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</si>
  <si>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</si>
  <si>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</si>
  <si>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</si>
  <si>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</si>
  <si>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</si>
  <si>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</si>
  <si>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</si>
  <si>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</si>
  <si>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</si>
  <si>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</si>
  <si>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</si>
  <si>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</si>
  <si>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</si>
  <si>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</si>
  <si>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</si>
  <si>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</si>
  <si>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</si>
  <si>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</si>
  <si>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</si>
  <si>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</si>
  <si>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</si>
  <si>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</si>
  <si>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</si>
  <si>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</si>
  <si>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</si>
  <si>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</si>
  <si>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</si>
  <si>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</si>
  <si>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</si>
  <si>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</si>
  <si>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</si>
  <si>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</si>
  <si>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</si>
  <si>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</si>
  <si>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</si>
  <si>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</si>
  <si>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</si>
  <si>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</si>
  <si>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</si>
  <si>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</si>
  <si>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</si>
  <si>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</si>
  <si>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</si>
  <si>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</si>
  <si>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</si>
  <si>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</si>
  <si>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</si>
  <si>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</si>
  <si>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</si>
  <si>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</si>
  <si>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</si>
  <si>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</si>
  <si>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</si>
  <si>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</si>
  <si>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</si>
  <si>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</si>
  <si>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</si>
  <si>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</si>
  <si>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</si>
  <si>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</si>
  <si>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</si>
  <si>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</si>
  <si>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</si>
  <si>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</si>
  <si>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</si>
  <si>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</si>
  <si>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</si>
  <si>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</si>
  <si>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</si>
  <si>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</si>
  <si>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</si>
  <si>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</si>
  <si>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</si>
  <si>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</si>
  <si>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</si>
  <si>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</si>
  <si>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</si>
  <si>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</si>
  <si>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</si>
  <si>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</si>
  <si>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</si>
  <si>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</si>
  <si>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</si>
  <si>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</si>
  <si>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</si>
  <si>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</si>
  <si>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</si>
  <si>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</si>
  <si>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</si>
  <si>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</si>
  <si>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</si>
  <si>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</si>
  <si>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</si>
  <si>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</si>
  <si>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</si>
  <si>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</si>
  <si>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</si>
  <si>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</si>
  <si>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</si>
  <si>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</si>
  <si>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</si>
  <si>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</si>
  <si>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</si>
  <si>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</si>
  <si>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</si>
  <si>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</si>
  <si>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</si>
  <si>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</si>
  <si>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</si>
  <si>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</si>
  <si>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</si>
  <si>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</si>
  <si>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</si>
  <si>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</si>
  <si>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</si>
  <si>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</si>
  <si>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</si>
  <si>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</si>
  <si>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</si>
  <si>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</si>
  <si>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</si>
  <si>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</si>
  <si>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</si>
  <si>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</si>
  <si>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</si>
  <si>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</si>
  <si>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</si>
  <si>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</si>
  <si>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</si>
  <si>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</si>
  <si>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</si>
  <si>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</si>
  <si>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</si>
  <si>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</si>
  <si>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</si>
  <si>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</si>
  <si>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</si>
  <si>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</si>
  <si>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</si>
  <si>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</si>
  <si>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</si>
  <si>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</si>
  <si>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</si>
  <si>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</si>
  <si>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</si>
  <si>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</si>
  <si>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</si>
  <si>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</si>
  <si>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</si>
  <si>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</si>
  <si>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</si>
  <si>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</si>
  <si>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</si>
  <si>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</si>
  <si>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</si>
  <si>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</si>
  <si>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</si>
  <si>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</si>
  <si>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</si>
  <si>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</si>
  <si>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</si>
  <si>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</si>
  <si>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</si>
  <si>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</si>
  <si>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</si>
  <si>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</si>
  <si>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</si>
  <si>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</si>
  <si>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</si>
  <si>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</si>
  <si>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</si>
  <si>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</si>
  <si>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</si>
  <si>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</si>
  <si>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</si>
  <si>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</si>
  <si>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</si>
  <si>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</si>
  <si>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</si>
  <si>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</si>
  <si>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</si>
  <si>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</si>
  <si>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</si>
  <si>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</si>
  <si>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</si>
  <si>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</si>
  <si>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</si>
  <si>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</si>
  <si>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</si>
  <si>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</si>
  <si>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</si>
  <si>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</si>
  <si>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</si>
  <si>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</si>
  <si>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</si>
  <si>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</si>
  <si>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</si>
  <si>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</si>
  <si>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</si>
  <si>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</si>
  <si>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</si>
  <si>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</si>
  <si>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</si>
  <si>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</si>
  <si>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</si>
  <si>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</si>
  <si>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</si>
  <si>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</si>
  <si>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</si>
  <si>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</si>
  <si>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</si>
  <si>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</si>
  <si>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</si>
  <si>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</si>
  <si>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</si>
  <si>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</si>
  <si>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</si>
  <si>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</si>
  <si>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</si>
  <si>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</si>
  <si>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</si>
  <si>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</si>
  <si>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</si>
  <si>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</si>
  <si>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</si>
  <si>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</si>
  <si>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</si>
  <si>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</si>
  <si>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</si>
  <si>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</si>
  <si>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</si>
  <si>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</si>
  <si>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</si>
  <si>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</si>
  <si>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</si>
  <si>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</si>
  <si>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</si>
  <si>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</si>
  <si>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</si>
  <si>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</si>
  <si>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</si>
  <si>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</si>
  <si>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</si>
  <si>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</si>
  <si>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</si>
  <si>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</si>
  <si>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</si>
  <si>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</si>
  <si>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</si>
  <si>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</si>
  <si>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</si>
  <si>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</si>
  <si>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</si>
  <si>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</si>
  <si>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</si>
  <si>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</si>
  <si>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</si>
  <si>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</si>
  <si>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</si>
  <si>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</si>
  <si>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</si>
  <si>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</si>
  <si>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</si>
  <si>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</si>
  <si>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</si>
  <si>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</si>
  <si>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</si>
  <si>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</si>
  <si>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</si>
  <si>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</si>
  <si>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</si>
  <si>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</si>
  <si>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</si>
  <si>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</si>
  <si>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</si>
  <si>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</si>
  <si>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</si>
  <si>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</si>
  <si>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</si>
  <si>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</si>
  <si>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</si>
  <si>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</si>
  <si>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</si>
  <si>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</si>
  <si>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</si>
  <si>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</si>
  <si>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</si>
  <si>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</si>
  <si>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</si>
  <si>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</si>
  <si>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</si>
  <si>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</si>
  <si>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</si>
  <si>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</si>
  <si>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</si>
  <si>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</si>
  <si>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</si>
  <si>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</si>
  <si>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</si>
  <si>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</si>
  <si>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</si>
  <si>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</si>
  <si>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</si>
  <si>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</si>
  <si>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</si>
  <si>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</si>
  <si>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</si>
  <si>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</si>
  <si>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</si>
  <si>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</si>
  <si>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</si>
  <si>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</si>
  <si>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</si>
  <si>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</si>
  <si>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</si>
  <si>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</si>
  <si>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</si>
  <si>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</si>
  <si>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</si>
  <si>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</si>
  <si>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</si>
  <si>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</si>
  <si>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</si>
  <si>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</si>
  <si>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</si>
  <si>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</si>
  <si>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</si>
  <si>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</si>
  <si>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</si>
  <si>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</si>
  <si>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</si>
  <si>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</si>
  <si>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</si>
  <si>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</si>
  <si>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</si>
  <si>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</si>
  <si>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</si>
  <si>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</si>
  <si>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</si>
  <si>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</si>
  <si>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</si>
  <si>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</si>
  <si>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</si>
  <si>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</si>
  <si>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</si>
  <si>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</si>
  <si>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</si>
  <si>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</si>
  <si>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</si>
  <si>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</si>
  <si>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</si>
  <si>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</si>
  <si>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</si>
  <si>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</si>
  <si>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</si>
  <si>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</si>
  <si>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</si>
  <si>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</si>
  <si>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</si>
  <si>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</si>
  <si>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</si>
  <si>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</si>
  <si>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</si>
  <si>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</si>
  <si>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</si>
  <si>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</si>
  <si>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</si>
  <si>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</si>
  <si>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</si>
  <si>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</si>
  <si>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</si>
  <si>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</si>
  <si>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</si>
  <si>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</si>
  <si>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</si>
  <si>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</si>
  <si>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</si>
  <si>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</si>
  <si>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</si>
  <si>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</si>
  <si>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</si>
  <si>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</si>
  <si>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</si>
  <si>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</si>
  <si>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</si>
  <si>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</si>
  <si>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</si>
  <si>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</si>
  <si>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</si>
  <si>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</si>
  <si>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</si>
  <si>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</si>
  <si>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</si>
  <si>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</si>
  <si>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</si>
  <si>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</si>
  <si>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</si>
  <si>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</si>
  <si>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</si>
  <si>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</si>
  <si>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</si>
  <si>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</si>
  <si>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</si>
  <si>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</si>
  <si>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</si>
  <si>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</si>
  <si>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</si>
  <si>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</si>
  <si>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</si>
  <si>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</si>
  <si>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</si>
  <si>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</si>
  <si>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</si>
  <si>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</si>
  <si>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</si>
  <si>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</si>
  <si>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</si>
  <si>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</si>
  <si>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</si>
  <si>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</si>
  <si>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</si>
  <si>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</si>
  <si>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</si>
  <si>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</si>
  <si>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</si>
  <si>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</si>
  <si>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</si>
  <si>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</si>
  <si>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</si>
  <si>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</si>
  <si>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</si>
  <si>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</si>
  <si>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</si>
  <si>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</si>
  <si>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</si>
  <si>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</si>
  <si>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</si>
  <si>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</si>
  <si>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</si>
  <si>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</si>
  <si>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</si>
  <si>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</si>
  <si>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</si>
  <si>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</si>
  <si>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</si>
  <si>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</si>
  <si>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</si>
  <si>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</si>
  <si>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</si>
  <si>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</si>
  <si>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</si>
  <si>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</si>
  <si>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</si>
  <si>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</si>
  <si>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</si>
  <si>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</si>
  <si>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</si>
  <si>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</si>
  <si>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</si>
  <si>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</si>
  <si>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</si>
  <si>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</si>
  <si>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</si>
  <si>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</si>
  <si>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</si>
  <si>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</si>
  <si>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</si>
  <si>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</si>
  <si>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</si>
  <si>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</si>
  <si>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</si>
  <si>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</si>
  <si>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</si>
  <si>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</si>
  <si>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</si>
  <si>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</si>
  <si>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</si>
  <si>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</si>
  <si>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</si>
  <si>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</si>
  <si>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</si>
  <si>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</si>
  <si>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</si>
  <si>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</si>
  <si>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</si>
  <si>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</si>
  <si>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</si>
  <si>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</si>
  <si>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</si>
  <si>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</si>
  <si>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</si>
  <si>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</si>
  <si>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</si>
  <si>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</si>
  <si>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</si>
  <si>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</si>
  <si>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</si>
  <si>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</si>
  <si>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</si>
  <si>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</si>
  <si>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</si>
  <si>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</si>
  <si>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</si>
  <si>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</si>
  <si>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</si>
  <si>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</si>
  <si>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</si>
  <si>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</si>
  <si>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</si>
  <si>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</si>
  <si>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</si>
  <si>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</si>
  <si>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</si>
  <si>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</si>
  <si>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</si>
  <si>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</si>
  <si>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</si>
  <si>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</si>
  <si>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</si>
  <si>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</si>
  <si>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</si>
  <si>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</si>
  <si>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</si>
  <si>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</si>
  <si>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</si>
  <si>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</si>
  <si>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</si>
  <si>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</si>
  <si>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</si>
  <si>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</si>
  <si>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</si>
  <si>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</si>
  <si>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</si>
  <si>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</si>
  <si>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</si>
  <si>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</si>
  <si>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</si>
  <si>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</si>
  <si>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</si>
  <si>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</si>
  <si>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</si>
  <si>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</si>
  <si>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</si>
  <si>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</si>
  <si>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</si>
  <si>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</si>
  <si>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</si>
  <si>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</si>
  <si>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</si>
  <si>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</si>
  <si>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</si>
  <si>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</si>
  <si>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</si>
  <si>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</si>
  <si>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</si>
  <si>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</si>
  <si>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</si>
  <si>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</si>
  <si>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</si>
  <si>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</si>
  <si>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</si>
  <si>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</si>
  <si>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</si>
  <si>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</si>
  <si>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</si>
  <si>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</si>
  <si>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</si>
  <si>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</si>
  <si>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</si>
  <si>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</si>
  <si>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</si>
  <si>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</si>
  <si>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</si>
  <si>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</si>
  <si>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</si>
  <si>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</si>
  <si>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</si>
  <si>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</si>
  <si>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</si>
  <si>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</si>
  <si>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</si>
  <si>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</si>
  <si>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</si>
  <si>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</si>
  <si>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</si>
  <si>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</si>
  <si>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</si>
  <si>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</si>
  <si>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</si>
  <si>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</si>
  <si>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</si>
  <si>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</si>
  <si>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</si>
  <si>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</si>
  <si>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</si>
  <si>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</si>
  <si>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</si>
  <si>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</si>
  <si>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</si>
  <si>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</si>
  <si>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</si>
  <si>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</si>
  <si>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</si>
  <si>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</si>
  <si>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</si>
  <si>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</si>
  <si>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</si>
  <si>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</si>
  <si>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</si>
  <si>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</si>
  <si>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</si>
  <si>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</si>
  <si>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</si>
  <si>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</si>
  <si>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</si>
  <si>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</si>
  <si>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</si>
  <si>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</si>
  <si>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</si>
  <si>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</si>
  <si>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</si>
  <si>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</si>
  <si>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</si>
  <si>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</si>
  <si>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</si>
  <si>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</si>
  <si>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</si>
  <si>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</si>
  <si>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</si>
  <si>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</si>
  <si>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</si>
  <si>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</si>
  <si>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</si>
  <si>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</si>
  <si>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</si>
  <si>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</si>
  <si>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</si>
  <si>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</si>
  <si>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</si>
  <si>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</si>
  <si>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</si>
  <si>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</si>
  <si>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</si>
  <si>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</si>
  <si>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</si>
  <si>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</si>
  <si>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</si>
  <si>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</si>
  <si>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</si>
  <si>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</si>
  <si>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</si>
  <si>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</si>
  <si>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</si>
  <si>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</si>
  <si>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</si>
  <si>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</si>
  <si>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</si>
  <si>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</si>
  <si>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</si>
  <si>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</si>
  <si>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</si>
  <si>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</si>
  <si>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</si>
  <si>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</si>
  <si>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</si>
  <si>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</si>
  <si>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</si>
  <si>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</si>
  <si>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</si>
  <si>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</si>
  <si>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</si>
  <si>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</si>
  <si>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</si>
  <si>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</si>
  <si>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</si>
  <si>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</si>
  <si>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</si>
  <si>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</si>
  <si>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</si>
  <si>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</si>
  <si>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</si>
  <si>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</si>
  <si>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</si>
  <si>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</si>
  <si>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</si>
  <si>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</si>
  <si>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</si>
  <si>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</si>
  <si>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</si>
  <si>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</si>
  <si>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</si>
  <si>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</si>
  <si>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</si>
  <si>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</si>
  <si>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</si>
  <si>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</si>
  <si>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</si>
  <si>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</si>
  <si>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</si>
  <si>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</si>
  <si>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</si>
  <si>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</si>
  <si>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</si>
  <si>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</si>
  <si>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</si>
  <si>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</si>
  <si>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</si>
  <si>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</si>
  <si>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</si>
  <si>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</si>
  <si>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</si>
  <si>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</si>
  <si>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</si>
  <si>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</si>
  <si>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</si>
  <si>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</si>
  <si>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</si>
  <si>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</si>
  <si>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</si>
  <si>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</si>
  <si>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</si>
  <si>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</si>
  <si>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</si>
  <si>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</si>
  <si>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</si>
  <si>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</si>
  <si>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</si>
  <si>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</si>
  <si>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</si>
  <si>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</si>
  <si>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</si>
  <si>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</si>
  <si>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</si>
  <si>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</si>
  <si>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</si>
  <si>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</si>
  <si>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</si>
  <si>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</si>
  <si>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</si>
  <si>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</si>
  <si>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</si>
  <si>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</si>
  <si>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</si>
  <si>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</si>
  <si>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</si>
  <si>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</si>
  <si>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</si>
  <si>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</si>
  <si>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</si>
  <si>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</si>
  <si>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</si>
  <si>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</si>
  <si>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</si>
  <si>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</si>
  <si>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</si>
  <si>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</si>
  <si>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</si>
  <si>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</si>
  <si>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</si>
  <si>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</si>
  <si>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</si>
  <si>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</si>
  <si>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</si>
  <si>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</si>
  <si>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</si>
  <si>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</si>
  <si>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</si>
  <si>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</si>
  <si>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</si>
  <si>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</si>
  <si>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</si>
  <si>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</si>
  <si>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</si>
  <si>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</si>
  <si>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</si>
  <si>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</si>
  <si>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</si>
  <si>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</si>
  <si>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</si>
  <si>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</si>
  <si>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</si>
  <si>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</si>
  <si>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</si>
  <si>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</si>
  <si>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</si>
  <si>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</si>
  <si>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</si>
  <si>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</si>
  <si>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</si>
  <si>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</si>
  <si>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</si>
  <si>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</si>
  <si>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</si>
  <si>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</si>
  <si>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</si>
  <si>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</si>
  <si>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</si>
  <si>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</si>
  <si>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</si>
  <si>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</si>
  <si>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</si>
  <si>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</si>
  <si>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</si>
  <si>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</si>
  <si>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</si>
  <si>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</si>
  <si>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</si>
  <si>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</si>
  <si>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</si>
  <si>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</si>
  <si>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</si>
  <si>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</si>
  <si>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</si>
  <si>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</si>
  <si>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</si>
  <si>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</si>
  <si>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</si>
  <si>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</si>
  <si>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</si>
  <si>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</si>
  <si>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</si>
  <si>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</si>
  <si>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</si>
  <si>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</si>
  <si>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</si>
  <si>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</si>
  <si>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</si>
  <si>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</si>
  <si>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</si>
  <si>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</si>
  <si>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</si>
  <si>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</si>
  <si>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</si>
  <si>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</si>
  <si>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</si>
  <si>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</si>
  <si>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</si>
  <si>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</si>
  <si>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</si>
  <si>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</si>
  <si>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</si>
  <si>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</si>
  <si>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</si>
  <si>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</si>
  <si>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</si>
  <si>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</si>
  <si>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</si>
  <si>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</si>
  <si>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</si>
  <si>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</si>
  <si>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</si>
  <si>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</si>
  <si>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</si>
  <si>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</si>
  <si>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</si>
  <si>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</si>
  <si>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</si>
  <si>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</si>
  <si>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</si>
  <si>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</si>
  <si>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</si>
  <si>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</si>
  <si>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</si>
  <si>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</si>
  <si>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</si>
  <si>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</si>
  <si>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</si>
  <si>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</si>
  <si>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</si>
  <si>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</si>
  <si>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</si>
  <si>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</si>
  <si>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</si>
  <si>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</si>
  <si>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</si>
  <si>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</si>
  <si>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</si>
  <si>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</si>
  <si>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</si>
  <si>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</si>
  <si>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</si>
  <si>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</si>
  <si>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</si>
  <si>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</si>
  <si>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</si>
  <si>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</si>
  <si>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</si>
  <si>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</si>
  <si>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</si>
  <si>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</si>
  <si>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</si>
  <si>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</si>
  <si>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</si>
  <si>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</si>
  <si>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</si>
  <si>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</si>
  <si>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</si>
  <si>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</si>
  <si>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</si>
  <si>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</si>
  <si>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</si>
  <si>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</si>
  <si>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</si>
  <si>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</si>
  <si>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</si>
  <si>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</si>
  <si>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</si>
  <si>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</si>
  <si>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</si>
  <si>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</si>
  <si>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</si>
  <si>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</si>
  <si>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</si>
  <si>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</si>
  <si>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</si>
  <si>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</si>
  <si>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</si>
  <si>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</si>
  <si>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</si>
  <si>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</si>
  <si>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</si>
  <si>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</si>
  <si>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</si>
  <si>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</si>
  <si>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</si>
  <si>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</si>
  <si>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</si>
  <si>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</si>
  <si>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</si>
  <si>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</si>
  <si>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</si>
  <si>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</si>
  <si>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</si>
  <si>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</si>
  <si>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</si>
  <si>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</si>
  <si>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</si>
  <si>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</si>
  <si>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</si>
  <si>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</si>
  <si>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</si>
  <si>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</si>
  <si>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</si>
  <si>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</si>
  <si>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</si>
  <si>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</si>
  <si>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</si>
  <si>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</si>
  <si>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</si>
  <si>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</si>
  <si>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</si>
  <si>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</si>
  <si>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</si>
  <si>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</si>
  <si>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</si>
  <si>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</si>
  <si>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</si>
  <si>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</si>
  <si>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</si>
  <si>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</si>
  <si>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</si>
  <si>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</si>
  <si>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</si>
  <si>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</si>
  <si>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</si>
  <si>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</si>
  <si>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</si>
  <si>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</si>
  <si>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</si>
  <si>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</si>
  <si>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</si>
  <si>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</si>
  <si>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</si>
  <si>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</si>
  <si>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</si>
  <si>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</si>
  <si>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</si>
  <si>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</si>
  <si>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</si>
  <si>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</si>
  <si>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</si>
  <si>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</si>
  <si>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</si>
  <si>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</si>
  <si>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</si>
  <si>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</si>
  <si>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</si>
  <si>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</si>
  <si>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</si>
  <si>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</si>
  <si>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</si>
  <si>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</si>
  <si>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</si>
  <si>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</si>
  <si>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</si>
  <si>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</si>
  <si>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</si>
  <si>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</si>
  <si>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</si>
  <si>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</si>
  <si>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</si>
  <si>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</si>
  <si>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</si>
  <si>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</si>
  <si>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</si>
  <si>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</si>
  <si>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</si>
  <si>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</si>
  <si>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</si>
  <si>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</si>
  <si>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</si>
  <si>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</si>
  <si>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</si>
  <si>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</si>
  <si>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</si>
  <si>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</si>
  <si>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</si>
  <si>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</si>
  <si>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</si>
  <si>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</si>
  <si>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</si>
  <si>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</si>
  <si>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</si>
  <si>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</si>
  <si>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</si>
  <si>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</si>
  <si>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</si>
  <si>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</si>
  <si>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</si>
  <si>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</si>
  <si>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</si>
  <si>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</si>
  <si>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</si>
  <si>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</si>
  <si>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</si>
  <si>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</si>
  <si>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</si>
  <si>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</si>
  <si>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</si>
  <si>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</si>
  <si>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</si>
  <si>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</si>
  <si>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</si>
  <si>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</si>
  <si>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</si>
  <si>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</si>
  <si>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</si>
  <si>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</si>
  <si>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</si>
  <si>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</si>
  <si>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</si>
  <si>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</si>
  <si>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</si>
  <si>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</si>
  <si>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</si>
  <si>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</si>
  <si>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</si>
  <si>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</si>
  <si>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</si>
  <si>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</si>
  <si>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</si>
  <si>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</si>
  <si>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</si>
  <si>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</si>
  <si>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</si>
  <si>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</si>
  <si>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</si>
  <si>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</si>
  <si>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</si>
  <si>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</si>
  <si>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</si>
  <si>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</si>
  <si>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</si>
  <si>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</si>
  <si>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</si>
  <si>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</si>
  <si>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</si>
  <si>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</si>
  <si>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</si>
  <si>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</si>
  <si>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</si>
  <si>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</si>
  <si>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</si>
  <si>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</si>
  <si>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</si>
  <si>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</si>
  <si>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</si>
  <si>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</si>
  <si>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</si>
  <si>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</si>
  <si>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</si>
  <si>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</si>
  <si>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</si>
  <si>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</si>
  <si>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</si>
  <si>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</si>
  <si>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</si>
  <si>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</si>
  <si>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</si>
  <si>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</si>
  <si>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</si>
  <si>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</si>
  <si>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</si>
  <si>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</si>
  <si>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</si>
  <si>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</si>
  <si>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</si>
  <si>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</si>
  <si>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</si>
  <si>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</si>
  <si>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</si>
  <si>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</si>
  <si>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</si>
  <si>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</si>
  <si>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</si>
  <si>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</si>
  <si>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</si>
  <si>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</si>
  <si>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</si>
  <si>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</si>
  <si>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</si>
  <si>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</si>
  <si>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</si>
  <si>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</si>
  <si>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</si>
  <si>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</si>
  <si>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</si>
  <si>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</si>
  <si>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</si>
  <si>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</si>
  <si>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</si>
  <si>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</si>
  <si>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</si>
  <si>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</si>
  <si>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</si>
  <si>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</si>
  <si>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</si>
  <si>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</si>
  <si>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</si>
  <si>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</si>
  <si>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</si>
  <si>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</si>
  <si>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</si>
  <si>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</si>
  <si>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</si>
  <si>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</si>
  <si>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</si>
  <si>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</si>
  <si>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</si>
  <si>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</si>
  <si>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</si>
  <si>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</si>
  <si>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</si>
  <si>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</si>
  <si>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</si>
  <si>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</si>
  <si>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</si>
  <si>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</si>
  <si>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</si>
  <si>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</si>
  <si>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</si>
  <si>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</si>
  <si>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</si>
  <si>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</si>
  <si>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</si>
  <si>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</si>
  <si>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</si>
  <si>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</si>
  <si>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</si>
  <si>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</si>
  <si>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</si>
  <si>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</si>
  <si>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</si>
  <si>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</si>
  <si>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</si>
  <si>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</si>
  <si>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</si>
  <si>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</si>
  <si>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</si>
  <si>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</si>
  <si>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</si>
  <si>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</si>
  <si>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</si>
  <si>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</si>
  <si>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</si>
  <si>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</si>
  <si>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</si>
  <si>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</si>
  <si>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</si>
  <si>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</si>
  <si>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</si>
  <si>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</si>
  <si>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</si>
  <si>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</si>
  <si>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</si>
  <si>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</si>
  <si>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</si>
  <si>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</si>
  <si>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</si>
  <si>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</si>
  <si>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</si>
  <si>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</si>
  <si>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</si>
  <si>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</si>
  <si>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</si>
  <si>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</si>
  <si>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</si>
  <si>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</si>
  <si>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</si>
  <si>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</si>
  <si>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</si>
  <si>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</si>
  <si>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</si>
  <si>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</si>
  <si>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</si>
  <si>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</si>
  <si>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</si>
  <si>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</si>
  <si>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</si>
  <si>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</si>
  <si>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</si>
  <si>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</si>
  <si>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</si>
  <si>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</si>
  <si>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</si>
  <si>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</si>
  <si>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</si>
  <si>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</si>
  <si>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</si>
  <si>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</si>
  <si>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</si>
  <si>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</si>
  <si>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</si>
  <si>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</si>
  <si>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</si>
  <si>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</si>
  <si>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</si>
  <si>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</si>
  <si>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</si>
  <si>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</si>
  <si>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</si>
  <si>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</si>
  <si>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</si>
  <si>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</si>
  <si>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</si>
  <si>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</si>
  <si>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</si>
  <si>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</si>
  <si>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</si>
  <si>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</si>
  <si>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</si>
  <si>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</si>
  <si>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</si>
  <si>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</si>
  <si>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</si>
  <si>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</si>
  <si>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</si>
  <si>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</si>
  <si>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</si>
  <si>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</si>
  <si>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</si>
  <si>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</si>
  <si>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</si>
  <si>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</si>
  <si>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</si>
  <si>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</si>
  <si>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</si>
  <si>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</si>
  <si>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</si>
  <si>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</si>
  <si>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</si>
  <si>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</si>
  <si>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</si>
  <si>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</si>
  <si>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</si>
  <si>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</si>
  <si>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</si>
  <si>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</si>
  <si>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</si>
  <si>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</si>
  <si>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</si>
  <si>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</si>
  <si>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</si>
  <si>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</si>
  <si>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</si>
  <si>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</si>
  <si>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</si>
  <si>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</si>
  <si>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</si>
  <si>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</si>
  <si>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</si>
  <si>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</si>
  <si>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</si>
  <si>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</si>
  <si>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</si>
  <si>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</si>
  <si>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</si>
  <si>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</si>
  <si>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</si>
  <si>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</si>
  <si>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</si>
  <si>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</si>
  <si>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</si>
  <si>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</si>
  <si>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</si>
  <si>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</si>
  <si>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</si>
  <si>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</si>
  <si>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</si>
  <si>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</si>
  <si>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</si>
  <si>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</si>
  <si>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</si>
  <si>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</si>
  <si>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</si>
  <si>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</si>
  <si>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</si>
  <si>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</si>
  <si>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</si>
  <si>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</si>
  <si>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</si>
  <si>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</si>
  <si>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</si>
  <si>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</si>
  <si>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</si>
  <si>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</si>
  <si>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</si>
  <si>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</si>
  <si>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</si>
  <si>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</si>
  <si>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</si>
  <si>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</si>
  <si>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</si>
  <si>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</si>
  <si>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</si>
  <si>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</si>
  <si>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</si>
  <si>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</si>
  <si>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</si>
  <si>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</si>
  <si>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</si>
  <si>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</si>
  <si>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</si>
  <si>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</si>
  <si>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</si>
  <si>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</si>
  <si>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</si>
  <si>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</si>
  <si>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</si>
  <si>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</si>
  <si>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</si>
  <si>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</si>
  <si>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</si>
  <si>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</si>
  <si>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</si>
  <si>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</si>
  <si>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</si>
  <si>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</si>
  <si>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</si>
  <si>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</si>
  <si>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</si>
  <si>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</si>
  <si>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</si>
  <si>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</si>
  <si>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</si>
  <si>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</si>
  <si>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</si>
  <si>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</si>
  <si>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</si>
  <si>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</si>
  <si>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</si>
  <si>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</si>
  <si>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</si>
  <si>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</si>
  <si>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</si>
  <si>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</si>
  <si>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</si>
  <si>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</si>
  <si>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</si>
  <si>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</si>
  <si>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</si>
  <si>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</si>
  <si>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</si>
  <si>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</si>
  <si>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</si>
  <si>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</si>
  <si>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</si>
  <si>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</si>
  <si>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</si>
  <si>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</si>
  <si>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</si>
  <si>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</si>
  <si>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</si>
  <si>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</si>
  <si>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</si>
  <si>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</si>
  <si>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</si>
  <si>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</si>
  <si>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</si>
  <si>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</si>
  <si>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</si>
  <si>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</si>
  <si>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</si>
  <si>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</si>
  <si>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</si>
  <si>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</si>
  <si>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</si>
  <si>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</si>
  <si>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</si>
  <si>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</si>
  <si>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</si>
  <si>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</si>
  <si>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</si>
  <si>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</si>
  <si>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</si>
  <si>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</si>
  <si>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</si>
  <si>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</si>
  <si>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</si>
  <si>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</si>
  <si>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</si>
  <si>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</si>
  <si>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</si>
  <si>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</si>
  <si>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</si>
  <si>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</si>
  <si>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</si>
  <si>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</si>
  <si>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</si>
  <si>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</si>
  <si>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</si>
  <si>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</si>
  <si>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</si>
  <si>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</si>
  <si>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</si>
  <si>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</si>
  <si>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</si>
  <si>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</si>
  <si>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</si>
  <si>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</si>
  <si>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</si>
  <si>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</si>
  <si>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</si>
  <si>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</si>
  <si>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</si>
  <si>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</si>
  <si>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</si>
  <si>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</si>
  <si>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</si>
  <si>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</si>
  <si>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</si>
  <si>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</si>
  <si>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</si>
  <si>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</si>
  <si>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</si>
  <si>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</si>
  <si>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</si>
  <si>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</si>
  <si>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</si>
  <si>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</si>
  <si>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</si>
  <si>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</si>
  <si>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</si>
  <si>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</si>
  <si>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</si>
  <si>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</si>
  <si>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</si>
  <si>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</si>
  <si>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</si>
  <si>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</si>
  <si>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</si>
  <si>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</si>
  <si>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</si>
  <si>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</si>
  <si>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</si>
  <si>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</si>
  <si>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</si>
  <si>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</si>
  <si>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</si>
  <si>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</si>
  <si>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</si>
  <si>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</si>
  <si>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</si>
  <si>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</si>
  <si>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</si>
  <si>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</si>
  <si>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</si>
  <si>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</si>
  <si>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</si>
  <si>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</si>
  <si>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</si>
  <si>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</si>
  <si>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</si>
  <si>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</si>
  <si>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</si>
  <si>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</si>
  <si>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</si>
  <si>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</si>
  <si>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</si>
  <si>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</si>
  <si>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</si>
  <si>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</si>
  <si>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</si>
  <si>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</si>
  <si>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</si>
  <si>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</si>
  <si>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</si>
  <si>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</si>
  <si>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</si>
  <si>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</si>
  <si>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</si>
  <si>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</si>
  <si>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</si>
  <si>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</si>
  <si>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</si>
  <si>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</si>
  <si>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</si>
  <si>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</si>
  <si>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</si>
  <si>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</si>
  <si>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</si>
  <si>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</si>
  <si>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</si>
  <si>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</si>
  <si>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</si>
  <si>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</si>
  <si>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</si>
  <si>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</si>
  <si>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</si>
  <si>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</si>
  <si>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</si>
  <si>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</si>
  <si>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</si>
  <si>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</si>
  <si>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</si>
  <si>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</si>
  <si>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</si>
  <si>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</si>
  <si>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</si>
  <si>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</si>
  <si>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</si>
  <si>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</si>
  <si>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</si>
  <si>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</si>
  <si>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</si>
  <si>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</si>
  <si>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</si>
  <si>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</si>
  <si>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</si>
  <si>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</si>
  <si>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</si>
  <si>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</si>
  <si>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</si>
  <si>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</si>
  <si>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</si>
  <si>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</si>
  <si>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</si>
  <si>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</si>
  <si>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</si>
  <si>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</si>
  <si>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</si>
  <si>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</si>
  <si>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</si>
  <si>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</si>
  <si>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</si>
  <si>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</si>
  <si>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</si>
  <si>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</si>
  <si>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</si>
  <si>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</si>
  <si>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</si>
  <si>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</si>
  <si>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</si>
  <si>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</si>
  <si>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</si>
  <si>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</si>
  <si>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</si>
  <si>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</si>
  <si>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</si>
  <si>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</si>
  <si>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</si>
  <si>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</si>
  <si>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</si>
  <si>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</si>
  <si>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</si>
  <si>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</si>
  <si>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</si>
  <si>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</si>
  <si>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</si>
  <si>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</si>
  <si>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</si>
  <si>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</si>
  <si>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</si>
  <si>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</si>
  <si>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</si>
  <si>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</si>
  <si>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</si>
  <si>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</si>
  <si>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</si>
  <si>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</si>
  <si>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</si>
  <si>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</si>
  <si>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</si>
  <si>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</si>
  <si>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</si>
  <si>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</si>
  <si>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</si>
  <si>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</si>
  <si>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</si>
  <si>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</si>
  <si>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</si>
  <si>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</si>
  <si>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</si>
  <si>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</si>
  <si>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</si>
  <si>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</si>
  <si>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</si>
  <si>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</si>
  <si>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</si>
  <si>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</si>
  <si>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</si>
  <si>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</si>
  <si>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</si>
  <si>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</si>
  <si>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</si>
  <si>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</si>
  <si>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</si>
  <si>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</si>
  <si>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</si>
  <si>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</si>
  <si>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</si>
  <si>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</si>
  <si>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</si>
  <si>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</si>
  <si>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</si>
  <si>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</si>
  <si>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</si>
  <si>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</si>
  <si>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</si>
  <si>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</si>
  <si>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</si>
  <si>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</si>
  <si>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</si>
  <si>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</si>
  <si>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</si>
  <si>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</si>
  <si>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</si>
  <si>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</si>
  <si>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</si>
  <si>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</si>
  <si>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</si>
  <si>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</si>
  <si>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</si>
  <si>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</si>
  <si>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</si>
  <si>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</si>
  <si>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</si>
  <si>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</si>
  <si>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</si>
  <si>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</si>
  <si>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</si>
  <si>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</si>
  <si>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</si>
  <si>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</si>
  <si>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</si>
  <si>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</si>
  <si>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</si>
  <si>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</si>
  <si>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</si>
  <si>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</si>
  <si>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</si>
  <si>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</si>
  <si>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</si>
  <si>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</si>
  <si>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</si>
  <si>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</si>
  <si>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</si>
  <si>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</si>
  <si>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</si>
  <si>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</si>
  <si>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</si>
  <si>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</si>
  <si>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</si>
  <si>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</si>
  <si>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</si>
  <si>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</si>
  <si>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</si>
  <si>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</si>
  <si>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</si>
  <si>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</si>
  <si>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</si>
  <si>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</si>
  <si>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</si>
  <si>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</si>
  <si>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</si>
  <si>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</si>
  <si>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</si>
  <si>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</si>
  <si>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</si>
  <si>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</si>
  <si>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</si>
  <si>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</si>
  <si>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</si>
  <si>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</si>
  <si>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</si>
  <si>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</si>
  <si>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</si>
  <si>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</si>
  <si>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</si>
  <si>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</si>
  <si>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</si>
  <si>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</si>
  <si>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</si>
  <si>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</si>
  <si>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</si>
  <si>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</si>
  <si>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</si>
  <si>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</si>
  <si>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</si>
  <si>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</si>
  <si>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</si>
  <si>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</si>
  <si>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</si>
  <si>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</si>
  <si>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</si>
  <si>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</si>
  <si>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</si>
  <si>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</si>
  <si>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</si>
  <si>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</si>
  <si>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</si>
  <si>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</si>
  <si>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</si>
  <si>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</si>
  <si>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</si>
  <si>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</si>
  <si>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</si>
  <si>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</si>
  <si>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</si>
  <si>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</si>
  <si>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</si>
  <si>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</si>
  <si>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</si>
  <si>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</si>
  <si>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</si>
  <si>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</si>
  <si>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</si>
  <si>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</si>
  <si>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</si>
  <si>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</si>
  <si>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</si>
  <si>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</si>
  <si>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</si>
  <si>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</si>
  <si>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</si>
  <si>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</si>
  <si>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</si>
  <si>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</si>
  <si>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</si>
  <si>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</si>
  <si>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</si>
  <si>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</si>
  <si>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</si>
  <si>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</si>
  <si>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</si>
  <si>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</si>
  <si>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</si>
  <si>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</si>
  <si>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</si>
  <si>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</si>
  <si>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</si>
  <si>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</si>
  <si>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</si>
  <si>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</si>
  <si>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</si>
  <si>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</si>
  <si>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</si>
  <si>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</si>
  <si>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</si>
  <si>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</si>
  <si>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</si>
  <si>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</si>
  <si>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</si>
  <si>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</si>
  <si>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</si>
  <si>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</si>
  <si>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</si>
  <si>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</si>
  <si>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</si>
  <si>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</si>
  <si>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</si>
  <si>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</si>
  <si>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</si>
  <si>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</si>
  <si>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</si>
  <si>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</si>
  <si>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</si>
  <si>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</si>
  <si>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</si>
  <si>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</si>
  <si>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</si>
  <si>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</si>
  <si>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</si>
  <si>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</si>
  <si>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</si>
  <si>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</si>
  <si>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</si>
  <si>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</si>
  <si>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</si>
  <si>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</si>
  <si>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</si>
  <si>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</si>
  <si>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</si>
  <si>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</si>
  <si>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</si>
  <si>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</si>
  <si>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</si>
  <si>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</si>
  <si>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</si>
  <si>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</si>
  <si>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</si>
  <si>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</si>
  <si>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</si>
  <si>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</si>
  <si>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</si>
  <si>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</si>
  <si>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</si>
  <si>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</si>
  <si>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</si>
  <si>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</si>
  <si>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</si>
  <si>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</si>
  <si>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</si>
  <si>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</si>
  <si>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</si>
  <si>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</si>
  <si>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</si>
  <si>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</si>
  <si>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</si>
  <si>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</si>
  <si>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</si>
  <si>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</si>
  <si>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</si>
  <si>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</si>
  <si>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</si>
  <si>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</si>
  <si>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</si>
  <si>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</si>
  <si>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</si>
  <si>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</si>
  <si>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</si>
  <si>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</si>
  <si>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</si>
  <si>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</si>
  <si>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</si>
  <si>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</si>
  <si>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</si>
  <si>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</si>
  <si>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</si>
  <si>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</si>
  <si>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</si>
  <si>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</si>
  <si>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</si>
  <si>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</si>
  <si>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</si>
  <si>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</si>
  <si>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</si>
  <si>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</si>
  <si>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</si>
  <si>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</si>
  <si>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</si>
  <si>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</si>
  <si>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</si>
  <si>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</si>
  <si>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</si>
  <si>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</si>
  <si>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</si>
  <si>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</si>
  <si>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</si>
  <si>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</si>
  <si>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</si>
  <si>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</si>
  <si>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</si>
  <si>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</si>
  <si>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</si>
  <si>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</si>
  <si>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</si>
  <si>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</si>
  <si>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</si>
  <si>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</si>
  <si>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</si>
  <si>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</si>
  <si>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</si>
  <si>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</si>
  <si>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</si>
  <si>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</si>
  <si>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</si>
  <si>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</si>
  <si>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</si>
  <si>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</si>
  <si>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</si>
  <si>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</si>
  <si>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</si>
  <si>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</si>
  <si>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</si>
  <si>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</si>
  <si>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</si>
  <si>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</si>
  <si>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</si>
  <si>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</si>
  <si>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</si>
  <si>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</si>
  <si>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</si>
  <si>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</si>
  <si>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</si>
  <si>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</si>
  <si>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</si>
  <si>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</si>
  <si>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</si>
  <si>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</si>
  <si>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</si>
  <si>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</si>
  <si>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</si>
  <si>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</si>
  <si>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</si>
  <si>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</si>
  <si>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</si>
  <si>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</si>
  <si>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</si>
  <si>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</si>
  <si>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</si>
  <si>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</si>
  <si>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</si>
  <si>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</si>
  <si>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</si>
  <si>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</si>
  <si>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</si>
  <si>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</si>
  <si>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</si>
  <si>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</si>
  <si>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</si>
  <si>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</si>
  <si>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</si>
  <si>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</si>
  <si>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</si>
  <si>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</si>
  <si>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</si>
  <si>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</si>
  <si>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</si>
  <si>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</si>
  <si>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</si>
  <si>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</si>
  <si>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</si>
  <si>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</si>
  <si>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</si>
  <si>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</si>
  <si>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</si>
  <si>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</si>
  <si>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</si>
  <si>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</si>
  <si>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</si>
  <si>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</si>
  <si>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</si>
  <si>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</si>
  <si>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</si>
  <si>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</si>
  <si>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</si>
  <si>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</si>
  <si>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</si>
  <si>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</si>
  <si>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</si>
  <si>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</si>
  <si>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</si>
  <si>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</si>
  <si>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</si>
  <si>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</si>
  <si>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</si>
  <si>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</si>
  <si>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</si>
  <si>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</si>
  <si>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</si>
  <si>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</si>
  <si>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</si>
  <si>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</si>
  <si>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</si>
  <si>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</si>
  <si>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</si>
  <si>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</si>
  <si>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</si>
  <si>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</si>
  <si>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</si>
  <si>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</si>
  <si>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</si>
  <si>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</si>
  <si>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</si>
  <si>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</si>
  <si>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</si>
  <si>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</si>
  <si>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</si>
  <si>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</si>
  <si>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</si>
  <si>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</si>
  <si>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</si>
  <si>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</si>
  <si>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</si>
  <si>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</si>
  <si>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</si>
  <si>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</si>
  <si>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</si>
  <si>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</si>
  <si>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</si>
  <si>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</si>
  <si>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</si>
  <si>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</si>
  <si>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</si>
  <si>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</si>
  <si>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</si>
  <si>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</si>
  <si>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</si>
  <si>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</si>
  <si>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</si>
  <si>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</si>
  <si>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</si>
  <si>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</si>
  <si>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</si>
  <si>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</si>
  <si>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</si>
  <si>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</si>
  <si>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</si>
  <si>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</si>
  <si>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</si>
  <si>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</si>
  <si>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</si>
  <si>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</si>
  <si>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</si>
  <si>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</si>
  <si>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</si>
  <si>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</si>
  <si>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</si>
  <si>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</si>
  <si>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</si>
  <si>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</si>
  <si>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</si>
  <si>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</si>
  <si>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</si>
  <si>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</si>
  <si>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</si>
  <si>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</si>
  <si>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</si>
  <si>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</si>
  <si>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</si>
  <si>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</si>
  <si>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</si>
  <si>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</si>
  <si>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</si>
  <si>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</si>
  <si>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</si>
  <si>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</si>
  <si>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</si>
  <si>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</si>
  <si>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</si>
  <si>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</si>
  <si>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</si>
  <si>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</si>
  <si>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</si>
  <si>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</si>
  <si>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</si>
  <si>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</si>
  <si>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</si>
  <si>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</si>
  <si>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</si>
  <si>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</si>
  <si>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</si>
  <si>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</si>
  <si>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</si>
  <si>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</si>
  <si>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</si>
  <si>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</si>
  <si>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</si>
  <si>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</si>
  <si>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</si>
  <si>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</si>
  <si>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</si>
  <si>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</si>
  <si>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</si>
  <si>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</si>
  <si>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</si>
  <si>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</si>
  <si>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</si>
  <si>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</si>
  <si>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</si>
  <si>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</si>
  <si>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</si>
  <si>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</si>
  <si>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</si>
  <si>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</si>
  <si>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</si>
  <si>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</si>
  <si>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</si>
  <si>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</si>
  <si>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</si>
  <si>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</si>
  <si>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</si>
  <si>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</si>
  <si>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</si>
  <si>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</si>
  <si>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</si>
  <si>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</si>
  <si>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</si>
  <si>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</si>
  <si>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</si>
  <si>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</si>
  <si>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</si>
  <si>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</si>
  <si>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</si>
  <si>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</si>
  <si>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</si>
  <si>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</si>
  <si>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</si>
  <si>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</si>
  <si>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</si>
  <si>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</si>
  <si>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</si>
  <si>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</si>
  <si>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</si>
  <si>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</si>
  <si>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</si>
  <si>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</si>
  <si>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</si>
  <si>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</si>
  <si>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</si>
  <si>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</si>
  <si>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</si>
  <si>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</si>
  <si>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</si>
  <si>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</si>
  <si>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</si>
  <si>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</si>
  <si>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</si>
  <si>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</si>
  <si>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</si>
  <si>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</si>
  <si>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</si>
  <si>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</si>
  <si>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</si>
  <si>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</si>
  <si>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</si>
  <si>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</si>
  <si>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</si>
  <si>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</si>
  <si>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</si>
  <si>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</si>
  <si>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</si>
  <si>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</si>
  <si>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</si>
  <si>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</si>
  <si>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</si>
  <si>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</si>
  <si>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</si>
  <si>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</si>
  <si>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</si>
  <si>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</si>
  <si>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</si>
  <si>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</si>
  <si>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</si>
  <si>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</si>
  <si>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</si>
  <si>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</si>
  <si>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</si>
  <si>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</si>
  <si>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</si>
  <si>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</si>
  <si>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</si>
  <si>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</si>
  <si>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</si>
  <si>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</si>
  <si>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</si>
  <si>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</si>
  <si>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</si>
  <si>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</si>
  <si>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</si>
  <si>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</si>
  <si>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</si>
  <si>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</si>
  <si>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</si>
  <si>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</si>
  <si>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</si>
  <si>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</si>
  <si>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</si>
  <si>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</si>
  <si>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</si>
  <si>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</si>
  <si>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</si>
  <si>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</si>
  <si>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</si>
  <si>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</si>
  <si>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</si>
  <si>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</si>
  <si>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</si>
  <si>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</si>
  <si>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</si>
  <si>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</si>
  <si>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</si>
  <si>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</si>
  <si>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</si>
  <si>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</si>
  <si>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</si>
  <si>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</si>
  <si>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</si>
  <si>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</si>
  <si>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</si>
  <si>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</si>
  <si>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</si>
  <si>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</si>
  <si>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</si>
  <si>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</si>
  <si>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</si>
  <si>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</si>
  <si>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</si>
  <si>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</si>
  <si>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</si>
  <si>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</si>
  <si>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</si>
  <si>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</si>
  <si>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</si>
  <si>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</si>
  <si>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</si>
  <si>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</si>
  <si>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</si>
  <si>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</si>
  <si>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</si>
  <si>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</si>
  <si>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</si>
  <si>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</si>
  <si>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</si>
  <si>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</si>
  <si>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</si>
  <si>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</si>
  <si>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</si>
  <si>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</si>
  <si>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</si>
  <si>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</si>
  <si>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</si>
  <si>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</si>
  <si>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</si>
  <si>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</si>
  <si>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</si>
  <si>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</si>
  <si>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</si>
  <si>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</si>
  <si>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</si>
  <si>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</si>
  <si>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</si>
  <si>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</si>
  <si>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</si>
  <si>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</si>
  <si>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</si>
  <si>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</si>
  <si>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</si>
  <si>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</si>
  <si>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</si>
  <si>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</si>
  <si>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</si>
  <si>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</si>
  <si>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</si>
  <si>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</si>
  <si>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</si>
  <si>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</si>
  <si>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</si>
  <si>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</si>
  <si>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</si>
  <si>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</si>
  <si>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</si>
  <si>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</si>
  <si>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</si>
  <si>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</si>
  <si>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</si>
  <si>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</si>
  <si>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</si>
  <si>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</si>
  <si>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</si>
  <si>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</si>
  <si>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</si>
  <si>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</si>
  <si>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</si>
  <si>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</si>
  <si>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</si>
  <si>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</si>
  <si>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</si>
  <si>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</si>
  <si>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</si>
  <si>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</si>
  <si>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</si>
  <si>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</si>
  <si>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</si>
  <si>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</si>
  <si>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</si>
  <si>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</si>
  <si>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</si>
  <si>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</si>
  <si>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</si>
  <si>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</si>
  <si>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</si>
  <si>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</si>
  <si>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</si>
  <si>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</si>
  <si>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</si>
  <si>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</si>
  <si>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</si>
  <si>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</si>
  <si>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</si>
  <si>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</si>
  <si>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</si>
  <si>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</si>
  <si>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</si>
  <si>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</si>
  <si>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</si>
  <si>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</si>
  <si>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</si>
  <si>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</si>
  <si>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</si>
  <si>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</si>
  <si>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</si>
  <si>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</si>
  <si>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</si>
  <si>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</si>
  <si>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</si>
  <si>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</si>
  <si>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</si>
  <si>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</si>
  <si>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</si>
  <si>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</si>
  <si>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</si>
  <si>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</si>
  <si>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</si>
  <si>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</si>
  <si>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</si>
  <si>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</si>
  <si>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</si>
  <si>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</si>
  <si>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</si>
  <si>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</si>
  <si>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</si>
  <si>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</si>
  <si>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</si>
  <si>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</si>
  <si>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</si>
  <si>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</si>
  <si>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</si>
  <si>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</si>
  <si>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</si>
  <si>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</si>
  <si>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</si>
  <si>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</si>
  <si>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</si>
  <si>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</si>
  <si>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</si>
  <si>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</si>
  <si>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</si>
  <si>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</si>
  <si>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</si>
  <si>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</si>
  <si>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</si>
  <si>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</si>
  <si>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</si>
  <si>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</si>
  <si>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</si>
  <si>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</si>
  <si>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</si>
  <si>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</si>
  <si>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</si>
  <si>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</si>
  <si>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</si>
  <si>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</si>
  <si>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</si>
  <si>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</si>
  <si>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</si>
  <si>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</si>
  <si>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</si>
  <si>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</si>
  <si>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</si>
  <si>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</si>
  <si>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</si>
  <si>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</si>
  <si>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</si>
  <si>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</si>
  <si>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</si>
  <si>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</si>
  <si>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</si>
  <si>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</si>
  <si>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</si>
  <si>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</si>
  <si>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</si>
  <si>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</si>
  <si>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</si>
  <si>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</si>
  <si>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</si>
  <si>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</si>
  <si>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</si>
  <si>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</si>
  <si>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</si>
  <si>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</si>
  <si>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</si>
  <si>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</si>
  <si>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</si>
  <si>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</si>
  <si>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</si>
  <si>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</si>
  <si>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</si>
  <si>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</si>
  <si>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</si>
  <si>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</si>
  <si>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</si>
  <si>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</si>
  <si>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</si>
  <si>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</si>
  <si>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</si>
  <si>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</si>
  <si>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</si>
  <si>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</si>
  <si>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</si>
  <si>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</si>
  <si>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</si>
  <si>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</si>
  <si>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</si>
  <si>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</si>
  <si>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</si>
  <si>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</si>
  <si>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</si>
  <si>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</si>
  <si>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</si>
  <si>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</si>
  <si>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</si>
  <si>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</si>
  <si>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</si>
  <si>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</si>
  <si>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</si>
  <si>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</si>
  <si>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</si>
  <si>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</si>
  <si>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</si>
  <si>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</si>
  <si>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</si>
  <si>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</si>
  <si>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</si>
  <si>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</si>
  <si>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</si>
  <si>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</si>
  <si>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</si>
  <si>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</si>
  <si>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</si>
  <si>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</si>
  <si>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</si>
  <si>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</si>
  <si>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</si>
  <si>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</si>
  <si>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</si>
  <si>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</si>
  <si>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</si>
  <si>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</si>
  <si>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</si>
  <si>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</si>
  <si>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</si>
  <si>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</si>
  <si>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</si>
  <si>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</si>
  <si>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</si>
  <si>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</si>
  <si>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</si>
  <si>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</si>
  <si>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</si>
  <si>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</si>
  <si>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</si>
  <si>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</si>
  <si>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</si>
  <si>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</si>
  <si>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</si>
  <si>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</si>
  <si>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</si>
  <si>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</si>
  <si>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</si>
  <si>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</si>
  <si>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</si>
  <si>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</si>
  <si>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</si>
  <si>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</si>
  <si>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</si>
  <si>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</si>
  <si>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</si>
  <si>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</si>
  <si>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</si>
  <si>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</si>
  <si>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</si>
  <si>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</si>
  <si>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</si>
  <si>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</si>
  <si>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</si>
  <si>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</si>
  <si>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</si>
  <si>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</si>
  <si>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</si>
  <si>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</si>
  <si>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</si>
  <si>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</si>
  <si>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</si>
  <si>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</si>
  <si>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</si>
  <si>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</si>
  <si>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</si>
  <si>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</si>
  <si>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</si>
  <si>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</si>
  <si>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</si>
  <si>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</si>
  <si>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</si>
  <si>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</si>
  <si>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</si>
  <si>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</si>
  <si>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</si>
  <si>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</si>
  <si>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</si>
  <si>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</si>
  <si>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</si>
  <si>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</si>
  <si>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</si>
  <si>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</si>
  <si>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</si>
  <si>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</si>
  <si>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</si>
  <si>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</si>
  <si>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</si>
  <si>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</si>
  <si>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</si>
  <si>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</si>
  <si>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</si>
  <si>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</si>
  <si>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</si>
  <si>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</si>
  <si>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</si>
  <si>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</si>
  <si>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</si>
  <si>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</si>
  <si>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</si>
  <si>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</si>
  <si>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</si>
  <si>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</si>
  <si>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</si>
  <si>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</si>
  <si>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</si>
  <si>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</si>
  <si>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</si>
  <si>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</si>
  <si>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</si>
  <si>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</si>
  <si>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</si>
  <si>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</si>
  <si>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</si>
  <si>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</si>
  <si>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</si>
  <si>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</si>
  <si>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</si>
  <si>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</si>
  <si>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</si>
  <si>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</si>
  <si>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</si>
  <si>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</si>
  <si>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</si>
  <si>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</si>
  <si>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</si>
  <si>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</si>
  <si>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</si>
  <si>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</si>
  <si>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</si>
  <si>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</si>
  <si>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</si>
  <si>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</si>
  <si>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</si>
  <si>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</si>
  <si>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</si>
  <si>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</si>
  <si>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</si>
  <si>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</si>
  <si>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</si>
  <si>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</si>
  <si>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</si>
  <si>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</si>
  <si>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</si>
  <si>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</si>
  <si>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</si>
  <si>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</si>
  <si>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</si>
  <si>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</si>
  <si>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</si>
  <si>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</si>
  <si>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</si>
  <si>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</si>
  <si>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</si>
  <si>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</si>
  <si>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</si>
  <si>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</si>
  <si>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</si>
  <si>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</si>
  <si>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</si>
  <si>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</si>
  <si>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</si>
  <si>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</si>
  <si>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</si>
  <si>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</si>
  <si>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</si>
  <si>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</si>
  <si>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</si>
  <si>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</si>
  <si>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</si>
  <si>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</si>
  <si>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</si>
  <si>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</si>
  <si>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</si>
  <si>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</si>
  <si>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</si>
  <si>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</si>
  <si>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</si>
  <si>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</si>
  <si>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</si>
  <si>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</si>
  <si>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</si>
  <si>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</si>
  <si>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</si>
  <si>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</si>
  <si>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</si>
  <si>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</si>
  <si>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</si>
  <si>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</si>
  <si>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</si>
  <si>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</si>
  <si>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</si>
  <si>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</si>
  <si>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</si>
  <si>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</si>
  <si>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</si>
  <si>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</si>
  <si>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</si>
  <si>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</si>
  <si>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</si>
  <si>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</si>
  <si>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</si>
  <si>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</si>
  <si>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</si>
  <si>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</si>
  <si>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</si>
  <si>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</si>
  <si>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</si>
  <si>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</si>
  <si>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</si>
  <si>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</si>
  <si>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</si>
  <si>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</si>
  <si>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</si>
  <si>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</si>
  <si>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</si>
  <si>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</si>
  <si>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</si>
  <si>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</si>
  <si>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</si>
  <si>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</si>
  <si>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</si>
  <si>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</si>
  <si>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</si>
  <si>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</si>
  <si>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</si>
  <si>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</si>
  <si>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</si>
  <si>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</si>
  <si>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</si>
  <si>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</si>
  <si>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</si>
  <si>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</si>
  <si>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</si>
  <si>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</si>
  <si>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</si>
  <si>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</si>
  <si>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</si>
  <si>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</si>
  <si>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</si>
  <si>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</si>
  <si>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</si>
  <si>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</si>
  <si>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</si>
  <si>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</si>
  <si>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</si>
  <si>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</si>
  <si>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</si>
  <si>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</si>
  <si>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</si>
  <si>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</si>
  <si>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</si>
  <si>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</si>
  <si>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</si>
  <si>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</si>
  <si>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</si>
  <si>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</si>
  <si>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</si>
  <si>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</si>
  <si>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</si>
  <si>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</si>
  <si>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</si>
  <si>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</si>
  <si>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</si>
  <si>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</si>
  <si>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</si>
  <si>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</si>
  <si>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</si>
  <si>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</si>
  <si>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</si>
  <si>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</si>
  <si>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</si>
  <si>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</si>
  <si>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</si>
  <si>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</si>
  <si>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</si>
  <si>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</si>
  <si>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</si>
  <si>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</si>
  <si>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</si>
  <si>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</si>
  <si>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</si>
  <si>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</si>
  <si>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</si>
  <si>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</si>
  <si>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</si>
  <si>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</si>
  <si>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</si>
  <si>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</si>
  <si>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</si>
  <si>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</si>
  <si>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</si>
  <si>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</si>
  <si>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</si>
  <si>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</si>
  <si>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</si>
  <si>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</si>
  <si>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</si>
  <si>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</si>
  <si>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</si>
  <si>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</si>
  <si>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</si>
  <si>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</si>
  <si>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</si>
  <si>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</si>
  <si>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</si>
  <si>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</si>
  <si>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</si>
  <si>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</si>
  <si>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</si>
  <si>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</si>
  <si>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</si>
  <si>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</si>
  <si>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</si>
  <si>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</si>
  <si>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</si>
  <si>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</si>
  <si>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</si>
  <si>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</si>
  <si>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</si>
  <si>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</si>
  <si>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</si>
  <si>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</si>
  <si>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</si>
  <si>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</si>
  <si>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</si>
  <si>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</si>
  <si>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</si>
  <si>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</si>
  <si>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</si>
  <si>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</si>
  <si>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</si>
  <si>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</si>
  <si>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</si>
  <si>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</si>
  <si>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</si>
  <si>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</si>
  <si>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</si>
  <si>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</si>
  <si>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</si>
  <si>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</si>
  <si>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</si>
  <si>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</si>
  <si>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</si>
  <si>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</si>
  <si>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</si>
  <si>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</si>
  <si>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</si>
  <si>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</si>
  <si>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</si>
  <si>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</si>
  <si>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</si>
  <si>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</si>
  <si>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</si>
  <si>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</si>
  <si>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</si>
  <si>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</si>
  <si>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</si>
  <si>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</si>
  <si>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</si>
  <si>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</si>
  <si>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</si>
  <si>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</si>
  <si>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</si>
  <si>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</si>
  <si>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</si>
  <si>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</si>
  <si>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</si>
  <si>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</si>
  <si>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</si>
  <si>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</si>
  <si>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</si>
  <si>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</si>
  <si>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</si>
  <si>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</si>
  <si>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</si>
  <si>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</si>
  <si>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</si>
  <si>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</si>
  <si>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</si>
  <si>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</si>
  <si>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</si>
  <si>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</si>
  <si>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</si>
  <si>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</si>
  <si>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</si>
  <si>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</si>
  <si>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</si>
  <si>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</si>
  <si>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</si>
  <si>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</si>
  <si>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</si>
  <si>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</si>
  <si>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</si>
  <si>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</si>
  <si>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</si>
  <si>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</si>
  <si>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</si>
  <si>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</si>
  <si>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</si>
  <si>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</si>
  <si>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</si>
  <si>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</si>
  <si>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</si>
  <si>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</si>
  <si>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</si>
  <si>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</si>
  <si>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</si>
  <si>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</si>
  <si>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</si>
  <si>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</si>
  <si>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</si>
  <si>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</si>
  <si>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</si>
  <si>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</si>
  <si>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</si>
  <si>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</si>
  <si>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</si>
  <si>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</si>
  <si>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</si>
  <si>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</si>
  <si>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</si>
  <si>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</si>
  <si>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</si>
  <si>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</si>
  <si>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</si>
  <si>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</si>
  <si>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</si>
  <si>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</si>
  <si>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</si>
  <si>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</si>
  <si>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</si>
  <si>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</si>
  <si>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</si>
  <si>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</si>
  <si>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</si>
  <si>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</si>
  <si>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</si>
  <si>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</si>
  <si>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</si>
  <si>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</si>
  <si>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</si>
  <si>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</si>
  <si>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</si>
  <si>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</si>
  <si>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</si>
  <si>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</si>
  <si>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</si>
  <si>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</si>
  <si>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</si>
  <si>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</si>
  <si>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</si>
  <si>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</si>
  <si>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</si>
  <si>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</si>
  <si>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</si>
  <si>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</si>
  <si>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</si>
  <si>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</si>
  <si>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</si>
  <si>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</si>
  <si>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</si>
  <si>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</si>
  <si>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</si>
  <si>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</si>
  <si>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</si>
  <si>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</si>
  <si>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</si>
  <si>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</si>
  <si>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</si>
  <si>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</si>
  <si>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</si>
  <si>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</si>
  <si>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</si>
  <si>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</si>
  <si>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</si>
  <si>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</si>
  <si>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</si>
  <si>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</si>
  <si>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</si>
  <si>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</si>
  <si>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</si>
  <si>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</si>
  <si>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</si>
  <si>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</si>
  <si>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</si>
  <si>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</si>
  <si>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</si>
  <si>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</si>
  <si>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</si>
  <si>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</si>
  <si>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</si>
  <si>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</si>
  <si>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</si>
  <si>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</si>
  <si>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</si>
  <si>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</si>
  <si>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</si>
  <si>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</si>
  <si>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</si>
  <si>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</si>
  <si>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</si>
  <si>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</si>
  <si>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</si>
  <si>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</si>
  <si>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</si>
  <si>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</si>
  <si>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</si>
  <si>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</si>
  <si>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</si>
  <si>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</si>
  <si>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</si>
  <si>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</si>
  <si>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</si>
  <si>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</si>
  <si>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</si>
  <si>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</si>
  <si>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</si>
  <si>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</si>
  <si>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</si>
  <si>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</si>
  <si>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</si>
  <si>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</si>
  <si>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</si>
  <si>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</si>
  <si>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</si>
  <si>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</si>
  <si>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</si>
  <si>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</si>
  <si>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</si>
  <si>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</si>
  <si>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</si>
  <si>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</si>
  <si>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</si>
  <si>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</si>
  <si>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</si>
  <si>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</si>
  <si>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</si>
  <si>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</si>
  <si>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</si>
  <si>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</si>
  <si>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</si>
  <si>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</si>
  <si>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</si>
  <si>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</si>
  <si>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</si>
  <si>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</si>
  <si>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</si>
  <si>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</si>
  <si>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</si>
  <si>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</si>
  <si>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</si>
  <si>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</si>
  <si>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</si>
  <si>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</si>
  <si>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</si>
  <si>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</si>
  <si>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</si>
  <si>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</si>
  <si>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</si>
  <si>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</si>
  <si>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</si>
  <si>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</si>
  <si>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</si>
  <si>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</si>
  <si>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</si>
  <si>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</si>
  <si>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</si>
  <si>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</si>
  <si>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</si>
  <si>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</si>
  <si>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</si>
  <si>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</si>
  <si>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</si>
  <si>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</si>
  <si>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</si>
  <si>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</si>
  <si>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</si>
  <si>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</si>
  <si>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</si>
  <si>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</si>
  <si>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</si>
  <si>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</si>
  <si>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</si>
  <si>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</si>
  <si>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</si>
  <si>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</si>
  <si>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</si>
  <si>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</si>
  <si>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</si>
  <si>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</si>
  <si>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</si>
  <si>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</si>
  <si>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</si>
  <si>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</si>
  <si>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</si>
  <si>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</si>
  <si>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</si>
  <si>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</si>
  <si>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</si>
  <si>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</si>
  <si>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</si>
  <si>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</si>
  <si>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</si>
  <si>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</si>
  <si>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</si>
  <si>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</si>
  <si>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</si>
  <si>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</si>
  <si>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</si>
  <si>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</si>
  <si>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</si>
  <si>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</si>
  <si>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</si>
  <si>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</si>
  <si>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</si>
  <si>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</si>
  <si>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</si>
  <si>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</si>
  <si>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</si>
  <si>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</si>
  <si>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</si>
  <si>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</si>
  <si>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</si>
  <si>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</si>
  <si>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</si>
  <si>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</si>
  <si>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</si>
  <si>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</si>
  <si>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</si>
  <si>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</si>
  <si>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</si>
  <si>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</si>
  <si>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</si>
  <si>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</si>
  <si>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</si>
  <si>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</si>
  <si>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</si>
  <si>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</si>
  <si>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</si>
  <si>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</si>
  <si>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</si>
  <si>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</si>
  <si>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</si>
  <si>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</si>
  <si>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</si>
  <si>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</si>
  <si>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</si>
  <si>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</si>
  <si>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</si>
  <si>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</si>
  <si>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</si>
  <si>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</si>
  <si>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</si>
  <si>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</si>
  <si>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</si>
  <si>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</si>
  <si>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</si>
  <si>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</si>
  <si>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</si>
  <si>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</si>
  <si>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</si>
  <si>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</si>
  <si>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</si>
  <si>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</si>
  <si>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</si>
  <si>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</si>
  <si>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</si>
  <si>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</si>
  <si>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</si>
  <si>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</si>
  <si>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</si>
  <si>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</si>
  <si>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</si>
  <si>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</si>
  <si>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</si>
  <si>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</si>
  <si>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</si>
  <si>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</si>
  <si>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</si>
  <si>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</si>
  <si>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</si>
  <si>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</si>
  <si>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</si>
  <si>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</si>
  <si>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</si>
  <si>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</si>
  <si>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</si>
  <si>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</si>
  <si>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</si>
  <si>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</si>
  <si>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</si>
  <si>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</si>
  <si>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</si>
  <si>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</si>
  <si>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</si>
  <si>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</si>
  <si>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</si>
  <si>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</si>
  <si>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</si>
  <si>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</si>
  <si>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</si>
  <si>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</si>
  <si>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</si>
  <si>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</si>
  <si>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</si>
  <si>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</si>
  <si>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</si>
  <si>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</si>
  <si>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</si>
  <si>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</si>
  <si>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</si>
  <si>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</si>
  <si>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</si>
  <si>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</si>
  <si>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</si>
  <si>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</si>
  <si>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</si>
  <si>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</si>
  <si>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</si>
  <si>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</si>
  <si>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</si>
  <si>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</si>
  <si>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</si>
  <si>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</si>
  <si>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</si>
  <si>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</si>
  <si>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</si>
  <si>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</si>
  <si>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</si>
  <si>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</si>
  <si>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</si>
  <si>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</si>
  <si>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</si>
  <si>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</si>
  <si>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</si>
  <si>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</si>
  <si>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</si>
  <si>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</si>
  <si>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</si>
  <si>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</si>
  <si>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</si>
  <si>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</si>
  <si>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</si>
  <si>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</si>
  <si>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</si>
  <si>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</si>
  <si>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</si>
  <si>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</si>
  <si>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</si>
  <si>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</si>
  <si>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</si>
  <si>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</si>
  <si>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</si>
  <si>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</si>
  <si>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</si>
  <si>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</si>
  <si>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</si>
  <si>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</si>
  <si>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</si>
  <si>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</si>
  <si>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</si>
  <si>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</si>
  <si>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</si>
  <si>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</si>
  <si>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</si>
  <si>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</si>
  <si>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</si>
  <si>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</si>
  <si>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</si>
  <si>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</si>
  <si>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</si>
  <si>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</si>
  <si>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</si>
  <si>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</si>
  <si>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</si>
  <si>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</si>
  <si>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</si>
  <si>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</si>
  <si>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</si>
  <si>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</si>
  <si>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</si>
  <si>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</si>
  <si>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</si>
  <si>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</si>
  <si>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</si>
  <si>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</si>
  <si>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</si>
  <si>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</si>
  <si>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</si>
  <si>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</si>
  <si>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</si>
  <si>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</si>
  <si>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</si>
  <si>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</si>
  <si>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</si>
  <si>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</si>
  <si>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</si>
  <si>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</si>
  <si>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</si>
  <si>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</si>
  <si>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</si>
  <si>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</si>
  <si>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</si>
  <si>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</si>
  <si>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</si>
  <si>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</si>
  <si>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</si>
  <si>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</si>
  <si>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</si>
  <si>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</si>
  <si>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</si>
  <si>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</si>
  <si>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</si>
  <si>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</si>
  <si>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</si>
  <si>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</si>
  <si>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</si>
  <si>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</si>
  <si>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</si>
  <si>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</si>
  <si>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</si>
  <si>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</si>
  <si>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</si>
  <si>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</si>
  <si>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</si>
  <si>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</si>
  <si>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</si>
  <si>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</si>
  <si>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</si>
  <si>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</si>
  <si>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</si>
  <si>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</si>
  <si>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</si>
  <si>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</si>
  <si>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</si>
  <si>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</si>
  <si>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</si>
  <si>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</si>
  <si>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</si>
  <si>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</si>
  <si>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</si>
  <si>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</si>
  <si>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</si>
  <si>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</si>
  <si>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</si>
  <si>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</si>
  <si>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</si>
  <si>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</si>
  <si>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</si>
  <si>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</si>
  <si>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</si>
  <si>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</si>
  <si>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</si>
  <si>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</si>
  <si>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</si>
  <si>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</si>
  <si>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</si>
  <si>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</si>
  <si>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</si>
  <si>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</si>
  <si>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</si>
  <si>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</si>
  <si>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</si>
  <si>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</si>
  <si>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</si>
  <si>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</si>
  <si>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</si>
  <si>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</si>
  <si>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</si>
  <si>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</si>
  <si>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</si>
  <si>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</si>
  <si>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</si>
  <si>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</si>
  <si>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</si>
  <si>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</si>
  <si>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</si>
  <si>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</si>
  <si>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</si>
  <si>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</si>
  <si>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</si>
  <si>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</si>
  <si>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</si>
  <si>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</si>
  <si>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</si>
  <si>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</si>
  <si>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</si>
  <si>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</si>
  <si>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</si>
  <si>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</si>
  <si>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</si>
  <si>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</si>
  <si>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</si>
  <si>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</si>
  <si>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</si>
  <si>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</si>
  <si>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</si>
  <si>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</si>
  <si>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</si>
  <si>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</si>
  <si>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</si>
  <si>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</si>
  <si>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</si>
  <si>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</si>
  <si>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</si>
  <si>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</si>
  <si>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</si>
  <si>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</si>
  <si>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</si>
  <si>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</si>
  <si>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</si>
  <si>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</si>
  <si>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</si>
  <si>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</si>
  <si>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</si>
  <si>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</si>
  <si>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</si>
  <si>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</si>
  <si>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</si>
  <si>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</si>
  <si>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</si>
  <si>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</si>
  <si>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</si>
  <si>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</si>
  <si>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</si>
  <si>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</si>
  <si>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</si>
  <si>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</si>
  <si>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</si>
  <si>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</si>
  <si>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</si>
  <si>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</si>
  <si>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</si>
  <si>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</si>
  <si>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</si>
  <si>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</si>
  <si>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</si>
  <si>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</si>
  <si>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</si>
  <si>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</si>
  <si>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</si>
  <si>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</si>
  <si>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</si>
  <si>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</si>
  <si>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</si>
  <si>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</si>
  <si>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</si>
  <si>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</si>
  <si>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</si>
  <si>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</si>
  <si>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</si>
  <si>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</si>
  <si>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</si>
  <si>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</si>
  <si>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</si>
  <si>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</si>
  <si>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</si>
  <si>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</si>
  <si>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</si>
  <si>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</si>
  <si>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</si>
  <si>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</si>
  <si>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</si>
  <si>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</si>
  <si>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</si>
  <si>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</si>
  <si>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</si>
  <si>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</si>
  <si>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</si>
  <si>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</si>
  <si>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</si>
  <si>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</si>
  <si>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</si>
  <si>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</si>
  <si>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</si>
  <si>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</si>
  <si>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</si>
  <si>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</si>
  <si>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</si>
  <si>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</si>
  <si>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</si>
  <si>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</si>
  <si>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</si>
  <si>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</si>
  <si>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</si>
  <si>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</si>
  <si>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</si>
  <si>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</si>
  <si>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</si>
  <si>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</si>
  <si>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</si>
  <si>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</si>
  <si>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</si>
  <si>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</si>
  <si>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</si>
  <si>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</si>
  <si>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</si>
  <si>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</si>
  <si>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</si>
  <si>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</si>
  <si>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</si>
  <si>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</si>
  <si>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</si>
  <si>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</si>
  <si>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</si>
  <si>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</si>
  <si>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</si>
  <si>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</si>
  <si>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</si>
  <si>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</si>
  <si>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</si>
  <si>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</si>
  <si>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</si>
  <si>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</si>
  <si>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</si>
  <si>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</si>
  <si>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</si>
  <si>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</si>
  <si>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</si>
  <si>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</si>
  <si>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</si>
  <si>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</si>
  <si>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</si>
  <si>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</si>
  <si>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</si>
  <si>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</si>
  <si>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</si>
  <si>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</si>
  <si>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</si>
  <si>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</si>
  <si>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</si>
  <si>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</si>
  <si>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</si>
  <si>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</si>
  <si>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</si>
  <si>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</si>
  <si>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</si>
  <si>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</si>
  <si>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</si>
  <si>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</si>
  <si>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</si>
  <si>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</si>
  <si>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</si>
  <si>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</si>
  <si>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</si>
  <si>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</si>
  <si>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</si>
  <si>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</si>
  <si>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</si>
  <si>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</si>
  <si>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</si>
  <si>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</si>
  <si>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</si>
  <si>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</si>
  <si>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</si>
  <si>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</si>
  <si>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</si>
  <si>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</si>
  <si>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</si>
  <si>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</si>
  <si>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</si>
  <si>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</si>
  <si>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</si>
  <si>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</si>
  <si>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</si>
  <si>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</si>
  <si>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</si>
  <si>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</si>
  <si>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</si>
  <si>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</si>
  <si>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</si>
  <si>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</si>
  <si>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</si>
  <si>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</si>
  <si>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</si>
  <si>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</si>
  <si>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</si>
  <si>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</si>
  <si>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</si>
  <si>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</si>
  <si>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</si>
  <si>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</si>
  <si>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</si>
  <si>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</si>
  <si>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</si>
  <si>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</si>
  <si>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</si>
  <si>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</si>
  <si>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</si>
  <si>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</si>
  <si>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</si>
  <si>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</si>
  <si>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</si>
  <si>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</si>
  <si>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</si>
  <si>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</si>
  <si>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</si>
  <si>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</si>
  <si>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</si>
  <si>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</si>
  <si>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</si>
  <si>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</si>
  <si>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</si>
  <si>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</si>
  <si>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</si>
  <si>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</si>
  <si>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</si>
  <si>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</si>
  <si>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</si>
  <si>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</si>
  <si>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</si>
  <si>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</si>
  <si>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</si>
  <si>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</si>
  <si>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</si>
  <si>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</si>
  <si>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</si>
  <si>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</si>
  <si>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</si>
  <si>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</si>
  <si>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</si>
  <si>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</si>
  <si>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</si>
  <si>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</si>
  <si>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</si>
  <si>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</si>
  <si>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</si>
  <si>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</si>
  <si>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</si>
  <si>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</si>
  <si>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</si>
  <si>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</si>
  <si>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</si>
  <si>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</si>
  <si>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</si>
  <si>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</si>
  <si>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</si>
  <si>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</si>
  <si>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</si>
  <si>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</si>
  <si>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</si>
  <si>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</si>
  <si>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</si>
  <si>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</si>
  <si>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</si>
  <si>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</si>
  <si>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</si>
  <si>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</si>
  <si>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</si>
  <si>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</si>
  <si>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</si>
  <si>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</si>
  <si>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</si>
  <si>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</si>
  <si>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</si>
  <si>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</si>
  <si>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</si>
  <si>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</si>
  <si>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</si>
  <si>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</si>
  <si>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</si>
  <si>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</si>
  <si>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</si>
  <si>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</si>
  <si>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</si>
  <si>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</si>
  <si>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</si>
  <si>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</si>
  <si>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</si>
  <si>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</si>
  <si>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</si>
  <si>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</si>
  <si>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</si>
  <si>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</si>
  <si>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</si>
  <si>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</si>
  <si>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</si>
  <si>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</si>
  <si>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</si>
  <si>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</si>
  <si>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</si>
  <si>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</si>
  <si>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</si>
  <si>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</si>
  <si>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</si>
  <si>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</si>
  <si>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</si>
  <si>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</si>
  <si>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</si>
  <si>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</si>
  <si>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</si>
  <si>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</si>
  <si>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</si>
  <si>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</si>
  <si>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</si>
  <si>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</si>
  <si>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</si>
  <si>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</si>
  <si>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</si>
  <si>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</si>
  <si>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</si>
  <si>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</si>
  <si>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</si>
  <si>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</si>
  <si>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</si>
  <si>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</si>
  <si>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</si>
  <si>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</si>
  <si>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</si>
  <si>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</si>
  <si>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</si>
  <si>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</si>
  <si>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</si>
  <si>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</si>
  <si>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</si>
  <si>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</si>
  <si>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</si>
  <si>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</si>
  <si>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</si>
  <si>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</si>
  <si>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</si>
  <si>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</si>
  <si>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</si>
  <si>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</si>
  <si>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</si>
  <si>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</si>
  <si>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</si>
  <si>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</si>
  <si>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</si>
  <si>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</si>
  <si>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</si>
  <si>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</si>
  <si>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</si>
  <si>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</si>
  <si>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</si>
  <si>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</si>
  <si>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</si>
  <si>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</si>
  <si>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</si>
  <si>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</si>
  <si>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</si>
  <si>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</si>
  <si>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</si>
  <si>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</si>
  <si>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</si>
  <si>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</si>
  <si>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</si>
  <si>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</si>
  <si>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</si>
  <si>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</si>
  <si>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</si>
  <si>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</si>
  <si>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</si>
  <si>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</si>
  <si>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</si>
  <si>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</si>
  <si>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</si>
  <si>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</si>
  <si>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</si>
  <si>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</si>
  <si>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</si>
  <si>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</si>
  <si>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</si>
  <si>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</si>
  <si>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</si>
  <si>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</si>
  <si>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</si>
  <si>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</si>
  <si>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</si>
  <si>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</si>
  <si>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</si>
  <si>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</si>
  <si>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</si>
  <si>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</si>
  <si>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</si>
  <si>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</si>
  <si>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</si>
  <si>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</si>
  <si>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</si>
  <si>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</si>
  <si>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</si>
  <si>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</si>
  <si>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</si>
  <si>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</si>
  <si>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</si>
  <si>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</si>
  <si>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</si>
  <si>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</si>
  <si>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</si>
  <si>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</si>
  <si>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</si>
  <si>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</si>
  <si>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</si>
  <si>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</si>
  <si>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</si>
  <si>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</si>
  <si>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</si>
  <si>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</si>
  <si>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</si>
  <si>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</si>
  <si>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</si>
  <si>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</si>
  <si>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</si>
  <si>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</si>
  <si>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</si>
  <si>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</si>
  <si>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</si>
  <si>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</si>
  <si>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</si>
  <si>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</si>
  <si>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</si>
  <si>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</si>
  <si>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</si>
  <si>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</si>
  <si>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</si>
  <si>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</si>
  <si>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</si>
  <si>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</si>
  <si>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</si>
  <si>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</si>
  <si>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</si>
  <si>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</si>
  <si>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</si>
  <si>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</si>
  <si>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</si>
  <si>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</si>
  <si>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</si>
  <si>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</si>
  <si>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</si>
  <si>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</si>
  <si>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</si>
  <si>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</si>
  <si>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</si>
  <si>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</si>
  <si>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</si>
  <si>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</si>
  <si>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</si>
  <si>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</si>
  <si>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</si>
  <si>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</si>
  <si>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</si>
  <si>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</si>
  <si>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</si>
  <si>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</si>
  <si>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</si>
  <si>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</si>
  <si>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</si>
  <si>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</si>
  <si>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</si>
  <si>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</si>
  <si>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</si>
  <si>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</si>
  <si>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</si>
  <si>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</si>
  <si>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</si>
  <si>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</si>
  <si>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</si>
  <si>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</si>
  <si>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</si>
  <si>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</si>
  <si>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</si>
  <si>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</si>
  <si>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</si>
  <si>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</si>
  <si>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</si>
  <si>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</si>
  <si>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</si>
  <si>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</si>
  <si>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</si>
  <si>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</si>
  <si>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</si>
  <si>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</si>
  <si>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</si>
  <si>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</si>
  <si>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</si>
  <si>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</si>
  <si>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</si>
  <si>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</si>
  <si>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</si>
  <si>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</si>
  <si>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</si>
  <si>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</si>
  <si>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</si>
  <si>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</si>
  <si>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</si>
  <si>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</si>
  <si>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</si>
  <si>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</si>
  <si>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</si>
  <si>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</si>
  <si>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</si>
  <si>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</si>
  <si>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</si>
  <si>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</si>
  <si>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</si>
  <si>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</si>
  <si>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</si>
  <si>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</si>
  <si>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</si>
  <si>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</si>
  <si>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</si>
  <si>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</si>
  <si>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</si>
  <si>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</si>
  <si>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</si>
  <si>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</si>
  <si>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</si>
  <si>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</si>
  <si>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</si>
  <si>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</si>
  <si>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</si>
  <si>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</si>
  <si>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</si>
  <si>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</si>
  <si>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</si>
  <si>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</si>
  <si>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</si>
  <si>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</si>
  <si>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</si>
  <si>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</si>
  <si>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</si>
  <si>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</si>
  <si>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</si>
  <si>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</si>
  <si>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</si>
  <si>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</si>
  <si>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</si>
  <si>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</si>
  <si>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</si>
  <si>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</si>
  <si>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</si>
  <si>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</si>
  <si>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</si>
  <si>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</si>
  <si>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</si>
  <si>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</si>
  <si>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</si>
  <si>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</si>
  <si>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</si>
  <si>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</si>
  <si>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</si>
  <si>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</si>
  <si>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</si>
  <si>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</si>
  <si>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</si>
  <si>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</si>
  <si>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</si>
  <si>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</si>
  <si>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</si>
  <si>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</si>
  <si>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</si>
  <si>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</si>
  <si>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</si>
  <si>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</si>
  <si>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</si>
  <si>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</si>
  <si>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</si>
  <si>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</si>
  <si>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</si>
  <si>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</si>
  <si>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</si>
  <si>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</si>
  <si>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</si>
  <si>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</si>
  <si>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</si>
  <si>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</si>
  <si>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</si>
  <si>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</si>
  <si>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</si>
  <si>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</si>
  <si>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</si>
  <si>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</si>
  <si>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</si>
  <si>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</si>
  <si>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</si>
  <si>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</si>
  <si>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</si>
  <si>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</si>
  <si>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</si>
  <si>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</si>
  <si>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</si>
  <si>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</si>
  <si>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</si>
  <si>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</si>
  <si>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</si>
  <si>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</si>
  <si>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</si>
  <si>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</si>
  <si>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</si>
  <si>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</si>
  <si>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</si>
  <si>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</si>
  <si>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</si>
  <si>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</si>
  <si>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</si>
  <si>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</si>
  <si>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</si>
  <si>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</si>
  <si>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</si>
  <si>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</si>
  <si>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</si>
  <si>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</si>
  <si>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</si>
  <si>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</si>
  <si>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</si>
  <si>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</si>
  <si>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</si>
  <si>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</si>
  <si>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</si>
  <si>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</si>
  <si>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</si>
  <si>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</si>
  <si>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</si>
  <si>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</si>
  <si>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</si>
  <si>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</si>
  <si>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</si>
  <si>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</si>
  <si>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</si>
  <si>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</si>
  <si>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</si>
  <si>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</si>
  <si>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</si>
  <si>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</si>
  <si>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</si>
  <si>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</si>
  <si>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</si>
  <si>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</si>
  <si>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</si>
  <si>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</si>
  <si>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</si>
  <si>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</si>
  <si>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</si>
  <si>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</si>
  <si>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</si>
  <si>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</si>
  <si>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</si>
  <si>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</si>
  <si>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</si>
  <si>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</si>
  <si>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</si>
  <si>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</si>
  <si>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</si>
  <si>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</si>
  <si>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</si>
  <si>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</si>
  <si>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</si>
  <si>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</si>
  <si>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</si>
  <si>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</si>
  <si>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</si>
  <si>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</si>
  <si>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</si>
  <si>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</si>
  <si>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</si>
  <si>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</si>
  <si>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</si>
  <si>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</si>
  <si>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</si>
  <si>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</si>
  <si>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</si>
  <si>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</si>
  <si>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</si>
  <si>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</si>
  <si>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</si>
  <si>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</si>
  <si>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</si>
  <si>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</si>
  <si>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</si>
  <si>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</si>
  <si>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</si>
  <si>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</si>
  <si>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</si>
  <si>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</si>
  <si>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</si>
  <si>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</si>
  <si>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</si>
  <si>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</si>
  <si>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</si>
  <si>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</si>
  <si>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</si>
  <si>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</si>
  <si>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</si>
  <si>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</si>
  <si>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</si>
  <si>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</si>
  <si>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</si>
  <si>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</si>
  <si>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</si>
  <si>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</si>
  <si>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</si>
  <si>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</si>
  <si>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</si>
  <si>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</si>
  <si>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</si>
  <si>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</si>
  <si>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</si>
  <si>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</si>
  <si>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</si>
  <si>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</si>
  <si>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</si>
  <si>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</si>
  <si>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</si>
  <si>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</si>
  <si>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</si>
  <si>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</si>
  <si>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</si>
  <si>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</si>
  <si>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</si>
  <si>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</si>
  <si>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</si>
  <si>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</si>
  <si>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</si>
  <si>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</si>
  <si>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</si>
  <si>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</si>
  <si>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</si>
  <si>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</si>
  <si>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</si>
  <si>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</si>
  <si>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</si>
  <si>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</si>
  <si>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</si>
  <si>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</si>
  <si>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</si>
  <si>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</si>
  <si>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</si>
  <si>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</si>
  <si>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</si>
  <si>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</si>
  <si>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</si>
  <si>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</si>
  <si>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</si>
  <si>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</si>
  <si>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</si>
  <si>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</si>
  <si>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</si>
  <si>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</si>
  <si>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</si>
  <si>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</si>
  <si>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</si>
  <si>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</si>
  <si>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</si>
  <si>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</si>
  <si>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</si>
  <si>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</si>
  <si>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</si>
  <si>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</si>
  <si>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</si>
  <si>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</si>
  <si>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</si>
  <si>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</si>
  <si>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</si>
  <si>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</si>
  <si>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</si>
  <si>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</si>
  <si>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</si>
  <si>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</si>
  <si>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</si>
  <si>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</si>
  <si>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</si>
  <si>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</si>
  <si>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</si>
  <si>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</si>
  <si>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</si>
  <si>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</si>
  <si>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</si>
  <si>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</si>
  <si>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</si>
  <si>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</si>
  <si>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</si>
  <si>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</si>
  <si>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</si>
  <si>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</si>
  <si>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</si>
  <si>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</si>
  <si>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</si>
  <si>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</si>
  <si>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</si>
  <si>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</si>
  <si>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</si>
  <si>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</si>
  <si>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</si>
  <si>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</si>
  <si>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</si>
  <si>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</si>
  <si>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</si>
  <si>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</si>
  <si>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</si>
  <si>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</si>
  <si>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</si>
  <si>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</si>
  <si>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</si>
  <si>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</si>
  <si>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</si>
  <si>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</si>
  <si>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</si>
  <si>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</si>
  <si>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</si>
  <si>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</si>
  <si>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</si>
  <si>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</si>
  <si>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</si>
  <si>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</si>
  <si>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</si>
  <si>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</si>
  <si>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</si>
  <si>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</si>
  <si>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</si>
  <si>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</si>
  <si>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</si>
  <si>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</si>
  <si>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</si>
  <si>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</si>
  <si>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</si>
  <si>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</si>
  <si>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</si>
  <si>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</si>
  <si>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</si>
  <si>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</si>
  <si>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</si>
  <si>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</si>
  <si>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</si>
  <si>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</si>
  <si>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</si>
  <si>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</si>
  <si>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</si>
  <si>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</si>
  <si>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</si>
  <si>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</si>
  <si>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</si>
  <si>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</si>
  <si>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</si>
  <si>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</si>
  <si>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</si>
  <si>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</si>
  <si>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</si>
  <si>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</si>
  <si>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</si>
  <si>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</si>
  <si>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</si>
  <si>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</si>
  <si>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</si>
  <si>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</si>
  <si>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</si>
  <si>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</si>
  <si>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</si>
  <si>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</si>
  <si>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</si>
  <si>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</si>
  <si>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</si>
  <si>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</si>
  <si>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</si>
  <si>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</si>
  <si>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</si>
  <si>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</si>
  <si>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</si>
  <si>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</si>
  <si>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</si>
  <si>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</si>
  <si>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</si>
  <si>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</si>
  <si>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</si>
  <si>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</si>
  <si>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</si>
  <si>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</si>
  <si>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</si>
  <si>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</si>
  <si>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</si>
  <si>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</si>
  <si>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</si>
  <si>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</si>
  <si>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</si>
  <si>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</si>
  <si>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</si>
  <si>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</si>
  <si>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</si>
  <si>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</si>
  <si>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</si>
  <si>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</si>
  <si>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</si>
  <si>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</si>
  <si>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</si>
  <si>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</si>
  <si>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</si>
  <si>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</si>
  <si>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</si>
  <si>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</si>
  <si>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</si>
  <si>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</si>
  <si>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</si>
  <si>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</si>
  <si>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</si>
  <si>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</si>
  <si>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</si>
  <si>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</si>
  <si>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</si>
  <si>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</si>
  <si>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</si>
  <si>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</si>
  <si>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</si>
  <si>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</si>
  <si>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</si>
  <si>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</si>
  <si>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</si>
  <si>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</si>
  <si>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</si>
  <si>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</si>
  <si>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</si>
  <si>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</si>
  <si>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</si>
  <si>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</si>
  <si>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</si>
  <si>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</si>
  <si>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</si>
  <si>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</si>
  <si>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</si>
  <si>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</si>
  <si>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</si>
  <si>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</si>
  <si>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</si>
  <si>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</si>
  <si>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</si>
  <si>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</si>
  <si>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</si>
  <si>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</si>
  <si>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</si>
  <si>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</si>
  <si>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</si>
  <si>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</si>
  <si>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</si>
  <si>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</si>
  <si>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</si>
  <si>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</si>
  <si>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</si>
  <si>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</si>
  <si>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</si>
  <si>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</si>
  <si>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</si>
  <si>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</si>
  <si>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</si>
  <si>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</si>
  <si>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</si>
  <si>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</si>
  <si>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</si>
  <si>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</si>
  <si>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</si>
  <si>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</si>
  <si>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</si>
  <si>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</si>
  <si>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</si>
  <si>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</si>
  <si>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</si>
  <si>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</si>
  <si>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</si>
  <si>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</si>
  <si>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</si>
  <si>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</si>
  <si>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</si>
  <si>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</si>
  <si>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</si>
  <si>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</si>
  <si>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</si>
  <si>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</si>
  <si>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</si>
  <si>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</si>
  <si>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</si>
  <si>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</si>
  <si>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</si>
  <si>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</si>
  <si>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</si>
  <si>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</si>
  <si>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</si>
  <si>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</si>
  <si>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</si>
  <si>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</si>
  <si>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</si>
  <si>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</si>
  <si>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</si>
  <si>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</si>
  <si>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</si>
  <si>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</si>
  <si>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</si>
  <si>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</si>
  <si>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</si>
  <si>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</si>
  <si>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</si>
  <si>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</si>
  <si>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</si>
  <si>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</si>
  <si>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</si>
  <si>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</si>
  <si>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</si>
  <si>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</si>
  <si>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</si>
  <si>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</si>
  <si>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</si>
  <si>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</si>
  <si>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</si>
  <si>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</si>
  <si>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</si>
  <si>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</si>
  <si>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</si>
  <si>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</si>
  <si>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</si>
  <si>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</si>
  <si>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</si>
  <si>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</si>
  <si>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</si>
  <si>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</si>
  <si>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</si>
  <si>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</si>
  <si>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</si>
  <si>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</si>
  <si>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</si>
  <si>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</si>
  <si>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</si>
  <si>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</si>
  <si>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</si>
  <si>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</si>
  <si>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</si>
  <si>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</si>
  <si>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</si>
  <si>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</si>
  <si>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</si>
  <si>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</si>
  <si>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</si>
  <si>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</si>
  <si>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</si>
  <si>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</si>
  <si>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</si>
  <si>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</si>
  <si>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</si>
  <si>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</si>
  <si>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</si>
  <si>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</si>
  <si>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</si>
  <si>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</si>
  <si>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</si>
  <si>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</si>
  <si>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</si>
  <si>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</si>
  <si>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</si>
  <si>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</si>
  <si>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</si>
  <si>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</si>
  <si>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</si>
  <si>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</si>
  <si>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</si>
  <si>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</si>
  <si>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</si>
  <si>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</si>
  <si>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</si>
  <si>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</si>
  <si>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</si>
  <si>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</si>
  <si>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</si>
  <si>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</si>
  <si>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</si>
  <si>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</si>
  <si>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</si>
  <si>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</si>
  <si>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</si>
  <si>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</si>
  <si>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</si>
  <si>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</si>
  <si>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</si>
  <si>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</si>
  <si>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</si>
  <si>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</si>
  <si>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</si>
  <si>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</si>
  <si>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</si>
  <si>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</si>
  <si>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</si>
  <si>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</si>
  <si>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</si>
  <si>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</si>
  <si>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</si>
  <si>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</si>
  <si>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</si>
  <si>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</si>
  <si>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</si>
  <si>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</si>
  <si>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</si>
  <si>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</si>
  <si>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</si>
  <si>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</si>
  <si>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</si>
  <si>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</si>
  <si>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</si>
  <si>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</si>
  <si>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</si>
  <si>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</si>
  <si>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</si>
  <si>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</si>
  <si>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</si>
  <si>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</si>
  <si>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</si>
  <si>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</si>
  <si>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</si>
  <si>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</si>
  <si>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</si>
  <si>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</si>
  <si>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</si>
  <si>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</si>
  <si>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</si>
  <si>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</si>
  <si>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</si>
  <si>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</si>
  <si>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</si>
  <si>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</si>
  <si>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</si>
  <si>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</si>
  <si>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</si>
  <si>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</si>
  <si>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</si>
  <si>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</si>
  <si>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</si>
  <si>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</si>
  <si>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</si>
  <si>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</si>
  <si>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</si>
  <si>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</si>
  <si>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</si>
  <si>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</si>
  <si>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</si>
  <si>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</si>
  <si>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</si>
  <si>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</si>
  <si>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</si>
  <si>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</si>
  <si>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</si>
  <si>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</si>
  <si>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</si>
  <si>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</si>
  <si>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</si>
  <si>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</si>
  <si>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</si>
  <si>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</si>
  <si>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</si>
  <si>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</si>
  <si>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</si>
  <si>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</si>
  <si>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</si>
  <si>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</si>
  <si>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</si>
  <si>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</si>
  <si>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</si>
  <si>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</si>
  <si>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</si>
  <si>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</si>
  <si>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</si>
  <si>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</si>
  <si>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</si>
  <si>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</si>
  <si>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</si>
  <si>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</si>
  <si>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</si>
  <si>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</si>
  <si>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</si>
  <si>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</si>
  <si>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</si>
  <si>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</si>
  <si>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</si>
  <si>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</si>
  <si>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</si>
  <si>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</si>
  <si>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</si>
  <si>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</si>
  <si>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</si>
  <si>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</si>
  <si>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</si>
  <si>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</si>
  <si>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</si>
  <si>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</si>
  <si>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</si>
  <si>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</si>
  <si>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</si>
  <si>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</si>
  <si>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</si>
  <si>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</si>
  <si>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</si>
  <si>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</si>
  <si>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</si>
  <si>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</si>
  <si>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</si>
  <si>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</si>
  <si>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</si>
  <si>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</si>
  <si>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</si>
  <si>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</si>
  <si>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</si>
  <si>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</si>
  <si>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</si>
  <si>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</si>
  <si>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</si>
  <si>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</si>
  <si>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</si>
  <si>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</si>
  <si>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</si>
  <si>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</si>
  <si>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</si>
  <si>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</si>
  <si>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</si>
  <si>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</si>
  <si>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</si>
  <si>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</si>
  <si>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</si>
  <si>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</si>
  <si>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</si>
  <si>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</si>
  <si>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</si>
  <si>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</si>
  <si>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</si>
  <si>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</si>
  <si>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</si>
  <si>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</si>
  <si>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</si>
  <si>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</si>
  <si>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</si>
  <si>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</si>
  <si>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</si>
  <si>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</si>
  <si>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</si>
  <si>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</si>
  <si>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</si>
  <si>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</si>
  <si>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</si>
  <si>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</si>
  <si>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</si>
  <si>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</si>
  <si>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</si>
  <si>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</si>
  <si>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</si>
  <si>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</si>
  <si>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</si>
  <si>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</si>
  <si>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</si>
  <si>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</si>
  <si>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</si>
  <si>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</si>
  <si>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</si>
  <si>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</si>
  <si>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</si>
  <si>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</si>
  <si>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</si>
  <si>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</si>
  <si>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</si>
  <si>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</si>
  <si>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</si>
  <si>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</si>
  <si>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</si>
  <si>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</si>
  <si>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</si>
  <si>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</si>
  <si>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</si>
  <si>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</si>
  <si>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</si>
  <si>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</si>
  <si>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</si>
  <si>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</si>
  <si>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</si>
  <si>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</si>
  <si>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</si>
  <si>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</si>
  <si>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</si>
  <si>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</si>
  <si>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</si>
  <si>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</si>
  <si>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</si>
  <si>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</si>
  <si>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</si>
  <si>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</si>
  <si>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</si>
  <si>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</si>
  <si>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</si>
  <si>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</si>
  <si>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</si>
  <si>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</si>
  <si>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</si>
  <si>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</si>
  <si>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</si>
  <si>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</si>
  <si>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</si>
  <si>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</si>
  <si>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</si>
  <si>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</si>
  <si>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</si>
  <si>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</si>
  <si>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</si>
  <si>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</si>
  <si>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</si>
  <si>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</si>
  <si>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</si>
  <si>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</si>
  <si>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</si>
  <si>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</si>
  <si>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</si>
  <si>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</si>
  <si>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</si>
  <si>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</si>
  <si>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</si>
  <si>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</si>
  <si>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</si>
  <si>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</si>
  <si>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</si>
  <si>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</si>
  <si>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</si>
  <si>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</si>
  <si>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</si>
  <si>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</si>
  <si>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</si>
  <si>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</si>
  <si>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</si>
  <si>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</si>
  <si>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</si>
  <si>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</si>
  <si>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</si>
  <si>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</si>
  <si>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</si>
  <si>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</si>
  <si>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</si>
  <si>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</si>
  <si>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</si>
  <si>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</si>
  <si>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</si>
  <si>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</si>
  <si>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</si>
  <si>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</si>
  <si>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</si>
  <si>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</si>
  <si>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</si>
  <si>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</si>
  <si>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</si>
  <si>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</si>
  <si>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</si>
  <si>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</si>
  <si>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</si>
  <si>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</si>
  <si>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</si>
  <si>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</si>
  <si>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</si>
  <si>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</si>
  <si>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</si>
  <si>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</si>
  <si>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</si>
  <si>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</si>
  <si>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</si>
  <si>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</si>
  <si>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</si>
  <si>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</si>
  <si>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</si>
  <si>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</si>
  <si>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</si>
  <si>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</si>
  <si>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</si>
  <si>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</si>
  <si>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</si>
  <si>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</si>
  <si>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</si>
  <si>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</si>
  <si>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</si>
  <si>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</si>
  <si>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</si>
  <si>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</si>
  <si>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</si>
  <si>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</si>
  <si>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</si>
  <si>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</si>
  <si>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</si>
  <si>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</si>
  <si>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</si>
  <si>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</si>
  <si>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</si>
  <si>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</si>
  <si>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</si>
  <si>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</si>
  <si>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</si>
  <si>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</si>
  <si>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</si>
  <si>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</si>
  <si>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</si>
  <si>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</si>
  <si>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</si>
  <si>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</si>
  <si>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</si>
  <si>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</si>
  <si>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</si>
  <si>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</si>
  <si>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</si>
  <si>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</si>
  <si>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</si>
  <si>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</si>
  <si>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</si>
  <si>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</si>
  <si>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</si>
  <si>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</si>
  <si>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</si>
  <si>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</si>
  <si>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</si>
  <si>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</si>
  <si>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</si>
  <si>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</si>
  <si>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</si>
  <si>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</si>
  <si>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</si>
  <si>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</si>
  <si>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</si>
  <si>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</si>
  <si>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</si>
  <si>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</si>
  <si>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</si>
  <si>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</si>
  <si>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</si>
  <si>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</si>
  <si>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</si>
  <si>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</si>
  <si>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</si>
  <si>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</si>
  <si>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</si>
  <si>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</si>
  <si>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</si>
  <si>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</si>
  <si>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</si>
  <si>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</si>
  <si>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</si>
  <si>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</si>
  <si>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</si>
  <si>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</si>
  <si>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</si>
  <si>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</si>
  <si>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</si>
  <si>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</si>
  <si>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</si>
  <si>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</si>
  <si>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</si>
  <si>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</si>
  <si>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</si>
  <si>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</si>
  <si>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</si>
  <si>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</si>
  <si>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</si>
  <si>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</si>
  <si>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</si>
  <si>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</si>
  <si>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</si>
  <si>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</si>
  <si>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</si>
  <si>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</si>
  <si>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</si>
  <si>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</si>
  <si>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</si>
  <si>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</si>
  <si>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</si>
  <si>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</si>
  <si>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</si>
  <si>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</si>
  <si>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</si>
  <si>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</si>
  <si>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</si>
  <si>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</si>
  <si>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</si>
  <si>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</si>
  <si>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</si>
  <si>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</si>
  <si>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</si>
  <si>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</si>
  <si>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</si>
  <si>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</si>
  <si>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</si>
  <si>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</si>
  <si>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</si>
  <si>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</si>
  <si>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</si>
  <si>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</si>
  <si>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</si>
  <si>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</si>
  <si>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</si>
  <si>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</si>
  <si>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</si>
  <si>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</si>
  <si>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</si>
  <si>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</si>
  <si>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</si>
  <si>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</si>
  <si>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</si>
  <si>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</si>
  <si>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</si>
  <si>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</si>
  <si>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</si>
  <si>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</si>
  <si>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</si>
  <si>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</si>
  <si>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</si>
  <si>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</si>
  <si>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</si>
  <si>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</si>
  <si>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</si>
  <si>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</si>
  <si>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</si>
  <si>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</si>
  <si>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</si>
  <si>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</si>
  <si>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</si>
  <si>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</si>
  <si>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</si>
  <si>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</si>
  <si>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</si>
  <si>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</si>
  <si>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</si>
  <si>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</si>
  <si>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</si>
  <si>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</si>
  <si>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</si>
  <si>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</si>
  <si>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</si>
  <si>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</si>
  <si>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</si>
  <si>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</si>
  <si>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</si>
  <si>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</si>
  <si>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</si>
  <si>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</si>
  <si>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</si>
  <si>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</si>
  <si>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</si>
  <si>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</si>
  <si>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</si>
  <si>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</si>
  <si>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</si>
  <si>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</si>
  <si>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</si>
  <si>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</si>
  <si>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</si>
  <si>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</si>
  <si>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</si>
  <si>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</si>
  <si>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</si>
  <si>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</si>
  <si>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</si>
  <si>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</si>
  <si>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</si>
  <si>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</si>
  <si>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</si>
  <si>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</si>
  <si>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</si>
  <si>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</si>
  <si>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</si>
  <si>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</si>
  <si>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</si>
  <si>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</si>
  <si>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</si>
  <si>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</si>
  <si>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</si>
  <si>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</si>
  <si>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</si>
  <si>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</si>
  <si>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</si>
  <si>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</si>
  <si>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</si>
  <si>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</si>
  <si>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</si>
  <si>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</si>
  <si>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</si>
  <si>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</si>
  <si>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</si>
  <si>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</si>
  <si>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</si>
  <si>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</si>
  <si>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</si>
  <si>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</si>
  <si>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</si>
  <si>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</si>
  <si>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</si>
  <si>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</si>
  <si>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</si>
  <si>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</si>
  <si>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</si>
  <si>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</si>
  <si>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</si>
  <si>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</si>
  <si>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</si>
  <si>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</si>
  <si>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</si>
  <si>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</si>
  <si>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</si>
  <si>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</si>
  <si>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</si>
  <si>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</si>
  <si>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</si>
  <si>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</si>
  <si>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</si>
  <si>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</si>
  <si>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</si>
  <si>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</si>
  <si>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</si>
  <si>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</si>
  <si>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</si>
  <si>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</si>
  <si>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</si>
  <si>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</si>
  <si>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</si>
  <si>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</si>
  <si>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</si>
  <si>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</si>
  <si>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</si>
  <si>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</si>
  <si>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</si>
  <si>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</si>
  <si>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</si>
  <si>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</si>
  <si>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</si>
  <si>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</si>
  <si>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</si>
  <si>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</si>
  <si>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</si>
  <si>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</si>
  <si>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</si>
  <si>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</si>
  <si>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</si>
  <si>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</si>
  <si>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</si>
  <si>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</si>
  <si>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</si>
  <si>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</si>
  <si>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</si>
  <si>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</si>
  <si>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</si>
  <si>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</si>
  <si>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</si>
  <si>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</si>
  <si>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</si>
  <si>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</si>
  <si>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</si>
  <si>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</si>
  <si>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</si>
  <si>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</si>
  <si>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</si>
  <si>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</si>
  <si>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</si>
  <si>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</si>
  <si>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</si>
  <si>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</si>
  <si>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</si>
  <si>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</si>
  <si>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</si>
  <si>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</si>
  <si>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</si>
  <si>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</si>
  <si>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</si>
  <si>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</si>
  <si>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</si>
  <si>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</si>
  <si>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</si>
  <si>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</si>
  <si>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</si>
  <si>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</si>
  <si>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</si>
  <si>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</si>
  <si>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</si>
  <si>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</si>
  <si>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</si>
  <si>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</si>
  <si>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</si>
  <si>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</si>
  <si>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</si>
  <si>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</si>
  <si>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</si>
  <si>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</si>
  <si>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</si>
  <si>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</si>
  <si>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</si>
  <si>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</si>
  <si>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</si>
  <si>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</si>
  <si>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</si>
  <si>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</si>
  <si>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</si>
  <si>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</si>
  <si>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</si>
  <si>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</si>
  <si>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</si>
  <si>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</si>
  <si>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</si>
  <si>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</si>
  <si>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</si>
  <si>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</si>
  <si>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</si>
  <si>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</si>
  <si>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</si>
  <si>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</si>
  <si>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</si>
  <si>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</si>
  <si>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</si>
  <si>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</si>
  <si>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</si>
  <si>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</si>
  <si>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</si>
  <si>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</si>
  <si>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</si>
  <si>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</si>
  <si>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</si>
  <si>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</si>
  <si>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</si>
  <si>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</si>
  <si>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</si>
  <si>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</si>
  <si>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</si>
  <si>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</si>
  <si>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</si>
  <si>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</si>
  <si>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</si>
  <si>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</si>
  <si>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</si>
  <si>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</si>
  <si>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</si>
  <si>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</si>
  <si>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</si>
  <si>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</si>
  <si>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</si>
  <si>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</si>
  <si>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</si>
  <si>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</si>
  <si>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</si>
  <si>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</si>
  <si>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</si>
  <si>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</si>
  <si>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</si>
  <si>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</si>
  <si>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</si>
  <si>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</si>
  <si>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</si>
  <si>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</si>
  <si>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</si>
  <si>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</si>
  <si>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</si>
  <si>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</si>
  <si>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</si>
  <si>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</si>
  <si>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</si>
  <si>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</si>
  <si>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</si>
  <si>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</si>
  <si>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</si>
  <si>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</si>
  <si>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</si>
  <si>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</si>
  <si>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</si>
  <si>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</si>
  <si>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</si>
  <si>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</si>
  <si>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</si>
  <si>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</si>
  <si>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</si>
  <si>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</si>
  <si>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</si>
  <si>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</si>
  <si>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</si>
  <si>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</si>
  <si>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</si>
  <si>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</si>
  <si>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</si>
  <si>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</si>
  <si>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</si>
  <si>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</si>
  <si>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</si>
  <si>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</si>
  <si>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</si>
  <si>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</si>
  <si>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</si>
  <si>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</si>
  <si>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</si>
  <si>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</si>
  <si>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</si>
  <si>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</si>
  <si>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</si>
  <si>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</si>
  <si>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</si>
  <si>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</si>
  <si>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</si>
  <si>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</si>
  <si>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</si>
  <si>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</si>
  <si>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</si>
  <si>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</si>
  <si>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</si>
  <si>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</si>
  <si>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</si>
  <si>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</si>
  <si>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</si>
  <si>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</si>
  <si>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</si>
  <si>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</si>
  <si>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</si>
  <si>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</si>
  <si>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</si>
  <si>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</si>
  <si>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</si>
  <si>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</si>
  <si>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</si>
  <si>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</si>
  <si>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</si>
  <si>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</si>
  <si>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</si>
  <si>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</si>
  <si>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</si>
  <si>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</si>
  <si>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</si>
  <si>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</si>
  <si>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</si>
  <si>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</si>
  <si>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</si>
  <si>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</si>
  <si>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</si>
  <si>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</si>
  <si>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</si>
  <si>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</si>
  <si>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</si>
  <si>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</si>
  <si>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</si>
  <si>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</si>
  <si>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</si>
  <si>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</si>
  <si>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</si>
  <si>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</si>
  <si>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</si>
  <si>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</si>
  <si>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</si>
  <si>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</si>
  <si>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</si>
  <si>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</si>
  <si>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</si>
  <si>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</si>
  <si>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</si>
  <si>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</si>
  <si>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</si>
  <si>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</si>
  <si>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</si>
  <si>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</si>
  <si>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</si>
  <si>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</si>
  <si>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</si>
  <si>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</si>
  <si>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</si>
  <si>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</si>
  <si>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</si>
  <si>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</si>
  <si>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</si>
  <si>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</si>
  <si>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</si>
  <si>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</si>
  <si>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</si>
  <si>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</si>
  <si>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</si>
  <si>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</si>
  <si>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</si>
  <si>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</si>
  <si>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</si>
  <si>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</si>
  <si>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</si>
  <si>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</si>
  <si>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</si>
  <si>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</si>
  <si>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</si>
  <si>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</si>
  <si>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</si>
  <si>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</si>
  <si>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</si>
  <si>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</si>
  <si>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</si>
  <si>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</si>
  <si>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</si>
  <si>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</si>
  <si>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</si>
  <si>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</si>
  <si>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</si>
  <si>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</si>
  <si>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</si>
  <si>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</si>
  <si>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</si>
  <si>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</si>
  <si>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</si>
  <si>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</si>
  <si>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</si>
  <si>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</si>
  <si>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</si>
  <si>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</si>
  <si>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</si>
  <si>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</si>
  <si>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</si>
  <si>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</si>
  <si>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</si>
  <si>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</si>
  <si>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</si>
  <si>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</si>
  <si>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</si>
  <si>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</si>
  <si>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</si>
  <si>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</si>
  <si>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</si>
  <si>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</si>
  <si>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</si>
  <si>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</si>
  <si>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</si>
  <si>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</si>
  <si>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</si>
  <si>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</si>
  <si>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</si>
  <si>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</si>
  <si>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</si>
  <si>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</si>
  <si>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</si>
  <si>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</si>
  <si>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</si>
  <si>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</si>
  <si>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</si>
  <si>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</si>
  <si>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</si>
  <si>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</si>
  <si>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</si>
  <si>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</si>
  <si>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</si>
  <si>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</si>
  <si>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</si>
  <si>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</si>
  <si>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</si>
  <si>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</si>
  <si>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</si>
  <si>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</si>
  <si>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</si>
  <si>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</si>
  <si>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</si>
  <si>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</si>
  <si>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</si>
  <si>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</si>
  <si>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</si>
  <si>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</si>
  <si>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</si>
  <si>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</si>
  <si>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</si>
  <si>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</si>
  <si>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</si>
  <si>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</si>
  <si>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</si>
  <si>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</si>
  <si>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</si>
  <si>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</si>
  <si>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</si>
  <si>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</si>
  <si>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</si>
  <si>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</si>
  <si>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</si>
  <si>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</si>
  <si>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</si>
  <si>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</si>
  <si>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</si>
  <si>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</si>
  <si>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</si>
  <si>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</si>
  <si>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</si>
  <si>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</si>
  <si>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</si>
  <si>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</si>
  <si>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</si>
  <si>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</si>
  <si>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</si>
  <si>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</si>
  <si>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</si>
  <si>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</si>
  <si>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</si>
  <si>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</si>
  <si>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</si>
  <si>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</si>
  <si>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</si>
  <si>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</si>
  <si>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</si>
  <si>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</si>
  <si>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</si>
  <si>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</si>
  <si>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</si>
  <si>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</si>
  <si>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</si>
  <si>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</si>
  <si>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</si>
  <si>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</si>
  <si>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</si>
  <si>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</si>
  <si>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</si>
  <si>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</si>
  <si>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</si>
  <si>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</si>
  <si>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</si>
  <si>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</si>
  <si>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</si>
  <si>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</si>
  <si>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</si>
  <si>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</si>
  <si>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</si>
  <si>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</si>
  <si>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</si>
  <si>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</si>
  <si>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</si>
  <si>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</si>
  <si>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</si>
  <si>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</si>
  <si>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</si>
  <si>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</si>
  <si>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</si>
  <si>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</si>
  <si>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</si>
  <si>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</si>
  <si>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</si>
  <si>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</si>
  <si>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</si>
  <si>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</si>
  <si>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</si>
  <si>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</si>
  <si>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</si>
  <si>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</si>
  <si>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</si>
  <si>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</si>
  <si>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</si>
  <si>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</si>
  <si>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</si>
  <si>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</si>
  <si>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</si>
  <si>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</si>
  <si>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</si>
  <si>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</si>
  <si>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</si>
  <si>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</si>
  <si>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</si>
  <si>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</si>
  <si>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</si>
  <si>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</si>
  <si>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</si>
  <si>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</si>
  <si>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</si>
  <si>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</si>
  <si>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</si>
  <si>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</si>
  <si>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</si>
  <si>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</si>
  <si>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</si>
  <si>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</si>
  <si>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</si>
  <si>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</si>
  <si>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</si>
  <si>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</si>
  <si>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</si>
  <si>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</si>
  <si>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</si>
  <si>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</si>
  <si>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</si>
  <si>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</si>
  <si>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</si>
  <si>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</si>
  <si>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</si>
  <si>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</si>
  <si>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</si>
  <si>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</si>
  <si>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</si>
  <si>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</si>
  <si>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</si>
  <si>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</si>
  <si>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</si>
  <si>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</si>
  <si>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</si>
  <si>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</si>
  <si>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</si>
  <si>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</si>
  <si>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</si>
  <si>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</si>
  <si>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</si>
  <si>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</si>
  <si>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</si>
  <si>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</si>
  <si>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</si>
  <si>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</si>
  <si>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</si>
  <si>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</si>
  <si>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</si>
  <si>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</si>
  <si>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</si>
  <si>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</si>
  <si>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</si>
  <si>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</si>
  <si>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</si>
  <si>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</si>
  <si>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</si>
  <si>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</si>
  <si>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</si>
  <si>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</si>
  <si>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</si>
  <si>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</si>
  <si>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</si>
  <si>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</si>
  <si>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</si>
  <si>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</si>
  <si>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</si>
  <si>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</si>
  <si>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</si>
  <si>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</si>
  <si>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</si>
  <si>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</si>
  <si>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</si>
  <si>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</si>
  <si>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</si>
  <si>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</si>
  <si>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</si>
  <si>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</si>
  <si>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</si>
  <si>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</si>
  <si>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</si>
  <si>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</si>
  <si>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</si>
  <si>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</si>
  <si>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</si>
  <si>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</si>
  <si>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</si>
  <si>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</si>
  <si>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</si>
  <si>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</si>
  <si>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</si>
  <si>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</si>
  <si>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</si>
  <si>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</si>
  <si>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</si>
  <si>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</si>
  <si>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</si>
  <si>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</si>
  <si>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</si>
  <si>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</si>
  <si>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</si>
  <si>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</si>
  <si>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</si>
  <si>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</si>
  <si>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</si>
  <si>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</si>
  <si>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</si>
  <si>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</si>
  <si>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</si>
  <si>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</si>
  <si>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</si>
  <si>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</si>
  <si>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</si>
  <si>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</si>
  <si>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</si>
  <si>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</si>
  <si>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</si>
  <si>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</si>
  <si>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</si>
  <si>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</si>
  <si>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</si>
  <si>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</si>
  <si>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</si>
  <si>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</si>
  <si>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</si>
  <si>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</si>
  <si>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</si>
  <si>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</si>
  <si>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</si>
  <si>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</si>
  <si>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</si>
  <si>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</si>
  <si>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</si>
  <si>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</si>
  <si>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</si>
  <si>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</si>
  <si>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</si>
  <si>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</si>
  <si>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</si>
  <si>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</si>
  <si>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</si>
  <si>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</si>
  <si>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</si>
  <si>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</si>
  <si>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</si>
  <si>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</si>
  <si>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</si>
  <si>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</si>
  <si>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</si>
  <si>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</si>
  <si>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</si>
  <si>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</si>
  <si>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</si>
  <si>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</si>
  <si>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</si>
  <si>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</si>
  <si>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</si>
  <si>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</si>
  <si>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</si>
  <si>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</si>
  <si>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</si>
  <si>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</si>
  <si>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</si>
  <si>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</si>
  <si>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</si>
  <si>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</si>
  <si>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</si>
  <si>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</si>
  <si>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</si>
  <si>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</si>
  <si>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</si>
  <si>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</si>
  <si>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</si>
  <si>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</si>
  <si>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</si>
  <si>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</si>
  <si>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</si>
  <si>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</si>
  <si>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</si>
  <si>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</si>
  <si>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</si>
  <si>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</si>
  <si>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</si>
  <si>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</si>
  <si>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</si>
  <si>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</si>
  <si>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</si>
  <si>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</si>
  <si>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</si>
  <si>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</si>
  <si>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</si>
  <si>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</si>
  <si>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</si>
  <si>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</si>
  <si>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</si>
  <si>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</si>
  <si>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</si>
  <si>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</si>
  <si>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</si>
  <si>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</si>
  <si>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</si>
  <si>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</si>
  <si>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</si>
  <si>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</si>
  <si>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</si>
  <si>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</si>
  <si>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</si>
  <si>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</si>
  <si>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</si>
  <si>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</si>
  <si>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</si>
  <si>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</si>
  <si>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</si>
  <si>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</si>
  <si>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</si>
  <si>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</si>
  <si>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</si>
  <si>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</si>
  <si>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</si>
  <si>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</si>
  <si>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</si>
  <si>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</si>
  <si>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</si>
  <si>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</si>
  <si>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</si>
  <si>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</si>
  <si>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</si>
  <si>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</si>
  <si>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</si>
  <si>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</si>
  <si>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</si>
  <si>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</si>
  <si>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</si>
  <si>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</si>
  <si>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</si>
  <si>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</si>
  <si>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</si>
  <si>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</si>
  <si>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</si>
  <si>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</si>
  <si>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</si>
  <si>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</si>
  <si>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</si>
  <si>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</si>
  <si>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</si>
  <si>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</si>
  <si>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</si>
  <si>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</si>
  <si>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</si>
  <si>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</si>
  <si>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</si>
  <si>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</si>
  <si>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</si>
  <si>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</si>
  <si>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</si>
  <si>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</si>
  <si>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</si>
  <si>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</si>
  <si>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</si>
  <si>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</si>
  <si>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</si>
  <si>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</si>
  <si>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</si>
  <si>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</si>
  <si>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</si>
  <si>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</si>
  <si>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</si>
  <si>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</si>
  <si>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</si>
  <si>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</si>
  <si>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</si>
  <si>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</si>
  <si>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</si>
  <si>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</si>
  <si>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</si>
  <si>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</si>
  <si>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</si>
  <si>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</si>
  <si>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</si>
  <si>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</si>
  <si>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</si>
  <si>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</si>
  <si>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</si>
  <si>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</si>
  <si>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</si>
  <si>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</si>
  <si>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</si>
  <si>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</si>
  <si>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</si>
  <si>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</si>
  <si>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</si>
  <si>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</si>
  <si>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</si>
  <si>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</si>
  <si>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</si>
  <si>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</si>
  <si>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</si>
  <si>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</si>
  <si>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</si>
  <si>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</si>
  <si>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</si>
  <si>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</si>
  <si>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</si>
  <si>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</si>
  <si>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</si>
  <si>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</si>
  <si>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</si>
  <si>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</si>
  <si>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</si>
  <si>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</si>
  <si>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</si>
  <si>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</si>
  <si>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</si>
  <si>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</si>
  <si>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</si>
  <si>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</si>
  <si>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</si>
  <si>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</si>
  <si>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</si>
  <si>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</si>
  <si>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</si>
  <si>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</si>
  <si>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</si>
  <si>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</si>
  <si>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</si>
  <si>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</si>
  <si>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</si>
  <si>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</si>
  <si>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</si>
  <si>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</si>
  <si>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</si>
  <si>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</si>
  <si>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</si>
  <si>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</si>
  <si>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</si>
  <si>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</si>
  <si>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</si>
  <si>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</si>
  <si>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</si>
  <si>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</si>
  <si>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</si>
  <si>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</si>
  <si>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</si>
  <si>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</si>
  <si>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</si>
  <si>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</si>
  <si>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</si>
  <si>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</si>
  <si>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</si>
  <si>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</si>
  <si>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</si>
  <si>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</si>
  <si>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</si>
  <si>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</si>
  <si>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</si>
  <si>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</si>
  <si>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</si>
  <si>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</si>
  <si>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</si>
  <si>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</si>
  <si>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</si>
  <si>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</si>
  <si>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</si>
  <si>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</si>
  <si>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</si>
  <si>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</si>
  <si>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</si>
  <si>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</si>
  <si>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</si>
  <si>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</si>
  <si>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</si>
  <si>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</si>
  <si>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</si>
  <si>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</si>
  <si>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</si>
  <si>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</si>
  <si>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</si>
  <si>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</si>
  <si>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</si>
  <si>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</si>
  <si>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</si>
  <si>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</si>
  <si>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</si>
  <si>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</si>
  <si>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</si>
  <si>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</si>
  <si>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</si>
  <si>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</si>
  <si>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</si>
  <si>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</si>
  <si>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</si>
  <si>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</si>
  <si>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</si>
  <si>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</si>
  <si>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</si>
  <si>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</si>
  <si>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</si>
  <si>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</si>
  <si>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</si>
  <si>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</si>
  <si>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</si>
  <si>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</si>
  <si>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</si>
  <si>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</si>
  <si>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</si>
  <si>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</si>
  <si>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</si>
  <si>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</si>
  <si>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</si>
  <si>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</si>
  <si>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</si>
  <si>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</si>
  <si>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</si>
  <si>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</si>
  <si>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</si>
  <si>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</si>
  <si>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</si>
  <si>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</si>
  <si>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</si>
  <si>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</si>
  <si>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</si>
  <si>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</si>
  <si>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</si>
  <si>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</si>
  <si>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</si>
  <si>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</si>
  <si>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</si>
  <si>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</si>
  <si>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</si>
  <si>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</si>
  <si>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</si>
  <si>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</si>
  <si>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</si>
  <si>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</si>
  <si>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</si>
  <si>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</si>
  <si>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</si>
  <si>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</si>
  <si>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</si>
  <si>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</si>
  <si>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</si>
  <si>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</si>
  <si>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</si>
  <si>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</si>
  <si>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</si>
  <si>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</si>
  <si>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</si>
  <si>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</si>
  <si>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</si>
  <si>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</si>
  <si>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</si>
  <si>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</si>
  <si>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</si>
  <si>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</si>
  <si>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</si>
  <si>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</si>
  <si>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</si>
  <si>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</si>
  <si>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</si>
  <si>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</si>
  <si>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</si>
  <si>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</si>
  <si>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</si>
  <si>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</si>
  <si>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</si>
  <si>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</si>
  <si>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</si>
  <si>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</si>
  <si>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</si>
  <si>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</si>
  <si>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</si>
  <si>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</si>
  <si>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</si>
  <si>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</si>
  <si>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</si>
  <si>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</si>
  <si>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</si>
  <si>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</si>
  <si>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</si>
  <si>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</si>
  <si>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</si>
  <si>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</si>
  <si>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</si>
  <si>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</si>
  <si>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</si>
  <si>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</si>
  <si>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</si>
  <si>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</si>
  <si>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</si>
  <si>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</si>
  <si>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</si>
  <si>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</si>
  <si>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</si>
  <si>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</si>
  <si>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</si>
  <si>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</si>
  <si>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</si>
  <si>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</si>
  <si>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</si>
  <si>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</si>
  <si>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</si>
  <si>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</si>
  <si>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</si>
  <si>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</si>
  <si>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</si>
  <si>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</si>
  <si>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</si>
  <si>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</si>
  <si>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</si>
  <si>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</si>
  <si>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</si>
  <si>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</si>
  <si>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</si>
  <si>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</si>
  <si>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</si>
  <si>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</si>
  <si>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</si>
  <si>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</si>
  <si>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</si>
  <si>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</si>
  <si>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</si>
  <si>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</si>
  <si>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</si>
  <si>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</si>
  <si>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</si>
  <si>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</si>
  <si>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</si>
  <si>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</si>
  <si>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</si>
  <si>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</si>
  <si>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</si>
  <si>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</si>
  <si>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</si>
  <si>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</si>
  <si>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</si>
  <si>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</si>
  <si>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</si>
  <si>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</si>
  <si>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</si>
  <si>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</si>
  <si>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</si>
  <si>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</si>
  <si>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</si>
  <si>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</si>
  <si>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</si>
  <si>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</si>
  <si>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</si>
  <si>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</si>
  <si>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</si>
  <si>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</si>
  <si>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</si>
  <si>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</si>
  <si>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</si>
  <si>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</si>
  <si>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</si>
  <si>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</si>
  <si>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</si>
  <si>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</si>
  <si>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</si>
  <si>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</si>
  <si>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</si>
  <si>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</si>
  <si>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</si>
  <si>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</si>
  <si>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</si>
  <si>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</si>
  <si>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</si>
  <si>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</si>
  <si>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</si>
  <si>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</si>
  <si>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</si>
  <si>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</si>
  <si>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</si>
  <si>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</si>
  <si>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</si>
  <si>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</si>
  <si>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</si>
  <si>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</si>
  <si>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</si>
  <si>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</si>
  <si>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</si>
  <si>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</si>
  <si>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</si>
  <si>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</si>
  <si>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</si>
  <si>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</si>
  <si>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</si>
  <si>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</si>
  <si>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</si>
  <si>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</si>
  <si>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</si>
  <si>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</si>
  <si>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</si>
  <si>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</si>
  <si>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</si>
  <si>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</si>
  <si>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</si>
  <si>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</si>
  <si>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</si>
  <si>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</si>
  <si>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</si>
  <si>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</si>
  <si>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</si>
  <si>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</si>
  <si>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</si>
  <si>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</si>
  <si>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</si>
  <si>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</si>
  <si>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</si>
  <si>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</si>
  <si>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</si>
  <si>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</si>
  <si>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</si>
  <si>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</si>
  <si>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</si>
  <si>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</si>
  <si>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</si>
  <si>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</si>
  <si>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</si>
  <si>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</si>
  <si>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</si>
  <si>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</si>
  <si>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</si>
  <si>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</si>
  <si>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</si>
  <si>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</si>
  <si>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</si>
  <si>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</si>
  <si>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</si>
  <si>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</si>
  <si>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</si>
  <si>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</si>
  <si>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</si>
  <si>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</si>
  <si>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</si>
  <si>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</si>
  <si>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</si>
  <si>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</si>
  <si>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</si>
  <si>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</si>
  <si>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</si>
  <si>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</si>
  <si>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</si>
  <si>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</si>
  <si>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</si>
  <si>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</si>
  <si>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</si>
  <si>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</si>
  <si>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</si>
  <si>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</si>
  <si>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</si>
  <si>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</si>
  <si>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</si>
  <si>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</si>
  <si>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</si>
  <si>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</si>
  <si>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</si>
  <si>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</si>
  <si>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</si>
  <si>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</si>
  <si>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</si>
  <si>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</si>
  <si>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</si>
  <si>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</si>
  <si>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</si>
  <si>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</si>
  <si>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</si>
  <si>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</si>
  <si>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</si>
  <si>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</si>
  <si>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</si>
  <si>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</si>
  <si>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</si>
  <si>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</si>
  <si>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</si>
  <si>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</si>
  <si>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</si>
  <si>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</si>
  <si>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</si>
  <si>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</si>
  <si>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</si>
  <si>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</si>
  <si>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</si>
  <si>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</si>
  <si>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</si>
  <si>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</si>
  <si>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</si>
  <si>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</si>
  <si>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</si>
  <si>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</si>
  <si>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</si>
  <si>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</si>
  <si>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</si>
  <si>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</si>
  <si>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</si>
  <si>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</si>
  <si>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</si>
  <si>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</si>
  <si>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</si>
  <si>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</si>
  <si>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</si>
  <si>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</si>
  <si>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</si>
  <si>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</si>
  <si>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</si>
  <si>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</si>
  <si>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</si>
  <si>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</si>
  <si>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</si>
  <si>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</si>
  <si>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</si>
  <si>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</si>
  <si>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</si>
  <si>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</si>
  <si>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</si>
  <si>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</si>
  <si>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</si>
  <si>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</si>
  <si>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</si>
  <si>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</si>
  <si>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</si>
  <si>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</si>
  <si>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</si>
  <si>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</si>
  <si>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</si>
  <si>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</si>
  <si>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</si>
  <si>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</si>
  <si>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</si>
  <si>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</si>
  <si>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</si>
  <si>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</si>
  <si>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</si>
  <si>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</si>
  <si>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</si>
  <si>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</si>
  <si>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</si>
  <si>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</si>
  <si>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</si>
  <si>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</si>
  <si>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</si>
  <si>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</si>
  <si>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</si>
  <si>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</si>
  <si>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</si>
  <si>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</si>
  <si>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</si>
  <si>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</si>
  <si>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</si>
  <si>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</si>
  <si>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</si>
  <si>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</si>
  <si>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</si>
  <si>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</si>
  <si>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</si>
  <si>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</si>
  <si>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</si>
  <si>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</si>
  <si>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</si>
  <si>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</si>
  <si>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</si>
  <si>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</si>
  <si>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</si>
  <si>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</si>
  <si>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</si>
  <si>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</si>
  <si>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</si>
  <si>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</si>
  <si>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</si>
  <si>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</si>
  <si>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</si>
  <si>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</si>
  <si>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</si>
  <si>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</si>
  <si>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</si>
  <si>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</si>
  <si>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</si>
  <si>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</si>
  <si>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</si>
  <si>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</si>
  <si>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</si>
  <si>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</si>
  <si>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</si>
  <si>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</si>
  <si>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</si>
  <si>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</si>
  <si>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</si>
  <si>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</si>
  <si>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</si>
  <si>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</si>
  <si>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</si>
  <si>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</si>
  <si>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</si>
  <si>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</si>
  <si>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</si>
  <si>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</si>
  <si>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</si>
  <si>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</si>
  <si>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</si>
  <si>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</si>
  <si>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</si>
  <si>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</si>
  <si>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</si>
  <si>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</si>
  <si>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</si>
  <si>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</si>
  <si>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</si>
  <si>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</si>
  <si>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</si>
  <si>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</si>
  <si>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</si>
  <si>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</si>
  <si>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</si>
  <si>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</si>
  <si>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</si>
  <si>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</si>
  <si>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</si>
  <si>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</si>
  <si>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</si>
  <si>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</si>
  <si>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</si>
  <si>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</si>
  <si>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</si>
  <si>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</si>
  <si>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</si>
  <si>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</si>
  <si>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</si>
  <si>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</si>
  <si>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</si>
  <si>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</si>
  <si>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</si>
  <si>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</si>
  <si>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</si>
  <si>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</si>
  <si>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</si>
  <si>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</si>
  <si>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</si>
  <si>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</si>
  <si>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</si>
  <si>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</si>
  <si>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</si>
  <si>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</si>
  <si>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</si>
  <si>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</si>
  <si>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</si>
  <si>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</si>
  <si>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</si>
  <si>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</si>
  <si>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</si>
  <si>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</si>
  <si>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</si>
  <si>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</si>
  <si>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</si>
  <si>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</si>
  <si>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</si>
  <si>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</si>
  <si>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</si>
  <si>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</si>
  <si>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</si>
  <si>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</si>
  <si>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</si>
  <si>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</si>
  <si>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</si>
  <si>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</si>
  <si>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</si>
  <si>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</si>
  <si>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</si>
  <si>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</si>
  <si>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</si>
  <si>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</si>
  <si>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</si>
  <si>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</si>
  <si>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</si>
  <si>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</si>
  <si>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</si>
  <si>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</si>
  <si>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</si>
  <si>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</si>
  <si>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</si>
  <si>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</si>
  <si>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</si>
  <si>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</si>
  <si>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</si>
  <si>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</si>
  <si>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</si>
  <si>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</si>
  <si>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</si>
  <si>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</si>
  <si>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</si>
  <si>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</si>
  <si>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</si>
  <si>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</si>
  <si>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</si>
  <si>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</si>
  <si>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</si>
  <si>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</si>
  <si>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</si>
  <si>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</si>
  <si>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</si>
  <si>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</si>
  <si>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</si>
  <si>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</si>
  <si>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</si>
  <si>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</si>
  <si>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</si>
  <si>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</si>
  <si>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</si>
  <si>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</si>
  <si>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</si>
  <si>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</si>
  <si>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</si>
  <si>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</si>
  <si>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</si>
  <si>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</si>
  <si>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</si>
  <si>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</si>
  <si>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</si>
  <si>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</si>
  <si>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</si>
  <si>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</si>
  <si>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</si>
  <si>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</si>
  <si>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</si>
  <si>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</si>
  <si>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</si>
  <si>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</si>
  <si>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</si>
  <si>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</si>
  <si>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</si>
  <si>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</si>
  <si>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</si>
  <si>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</si>
  <si>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</si>
  <si>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</si>
  <si>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</si>
  <si>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</si>
  <si>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</si>
  <si>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</si>
  <si>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</si>
  <si>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</si>
  <si>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</si>
  <si>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</si>
  <si>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</si>
  <si>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</si>
  <si>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</si>
  <si>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</si>
  <si>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</si>
  <si>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</si>
  <si>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</si>
  <si>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</si>
  <si>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</si>
  <si>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</si>
  <si>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</si>
  <si>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</si>
  <si>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</si>
  <si>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</si>
  <si>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</si>
  <si>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</si>
  <si>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</si>
  <si>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</si>
  <si>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</si>
  <si>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</si>
  <si>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</si>
  <si>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</si>
  <si>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</si>
  <si>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</si>
  <si>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</si>
  <si>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</si>
  <si>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</si>
  <si>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</si>
  <si>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</si>
  <si>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</si>
  <si>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</si>
  <si>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</si>
  <si>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</si>
  <si>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</si>
  <si>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</si>
  <si>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</si>
  <si>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</si>
  <si>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</si>
  <si>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</si>
  <si>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</si>
  <si>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</si>
  <si>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</si>
  <si>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</si>
  <si>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</si>
  <si>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</si>
  <si>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</si>
  <si>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</si>
  <si>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</si>
  <si>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</si>
  <si>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</si>
  <si>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</si>
  <si>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</si>
  <si>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</si>
  <si>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</si>
  <si>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</si>
  <si>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</si>
  <si>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</si>
  <si>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</si>
  <si>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</si>
  <si>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</si>
  <si>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</si>
  <si>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</si>
  <si>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</si>
  <si>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</si>
  <si>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</si>
  <si>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</si>
  <si>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</si>
  <si>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</si>
  <si>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</si>
  <si>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</si>
  <si>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</si>
  <si>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</si>
  <si>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</si>
  <si>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</si>
  <si>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</si>
  <si>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</si>
  <si>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</si>
  <si>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</si>
  <si>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</si>
  <si>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</si>
  <si>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</si>
  <si>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</si>
  <si>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</si>
  <si>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</si>
  <si>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</si>
  <si>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</si>
  <si>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</si>
  <si>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</si>
  <si>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</si>
  <si>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</si>
  <si>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</si>
  <si>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</si>
  <si>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</si>
  <si>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</si>
  <si>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</si>
  <si>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</si>
  <si>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</si>
  <si>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</si>
  <si>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</si>
  <si>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</si>
  <si>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</si>
  <si>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</si>
  <si>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</si>
  <si>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</si>
  <si>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</si>
  <si>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</si>
  <si>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</si>
  <si>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</si>
  <si>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</si>
  <si>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</si>
  <si>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</si>
  <si>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</si>
  <si>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</si>
  <si>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</si>
  <si>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</si>
  <si>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</si>
  <si>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</si>
  <si>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</si>
  <si>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</si>
  <si>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</si>
  <si>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</si>
  <si>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</si>
  <si>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</si>
  <si>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</si>
  <si>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</si>
  <si>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</si>
  <si>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</si>
  <si>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</si>
  <si>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</si>
  <si>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</si>
  <si>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</si>
  <si>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</si>
  <si>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</si>
  <si>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</si>
  <si>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</si>
  <si>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</si>
  <si>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</si>
  <si>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</si>
  <si>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</si>
  <si>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</si>
  <si>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</si>
  <si>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</si>
  <si>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</si>
  <si>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</si>
  <si>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</si>
  <si>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</si>
  <si>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</si>
  <si>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</si>
  <si>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</si>
  <si>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</si>
  <si>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</si>
  <si>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</si>
  <si>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</si>
  <si>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</si>
  <si>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</si>
  <si>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</si>
  <si>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</si>
  <si>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</si>
  <si>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</si>
  <si>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</si>
  <si>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</si>
  <si>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</si>
  <si>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</si>
  <si>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</si>
  <si>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</si>
  <si>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</si>
  <si>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</si>
  <si>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</si>
  <si>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</si>
  <si>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</si>
  <si>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</si>
  <si>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</si>
  <si>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</si>
  <si>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</si>
  <si>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</si>
  <si>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</si>
  <si>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</si>
  <si>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</si>
  <si>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</si>
  <si>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</si>
  <si>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</si>
  <si>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</si>
  <si>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</si>
  <si>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</si>
  <si>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</si>
  <si>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</si>
  <si>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</si>
  <si>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</si>
  <si>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</si>
  <si>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</si>
  <si>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</si>
  <si>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</si>
  <si>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</si>
  <si>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</si>
  <si>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</si>
  <si>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</si>
  <si>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</si>
  <si>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</si>
  <si>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</si>
  <si>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</si>
  <si>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</si>
  <si>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</si>
  <si>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</si>
  <si>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</si>
  <si>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</si>
  <si>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</si>
  <si>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</si>
  <si>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</si>
  <si>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</si>
  <si>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</si>
  <si>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</si>
  <si>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</si>
  <si>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</si>
  <si>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</si>
  <si>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</si>
  <si>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</si>
  <si>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</si>
  <si>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</si>
  <si>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</si>
  <si>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</si>
  <si>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</si>
  <si>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</si>
  <si>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</si>
  <si>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</si>
  <si>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</si>
  <si>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</si>
  <si>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</si>
  <si>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</si>
  <si>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</si>
  <si>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</si>
  <si>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</si>
  <si>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</si>
  <si>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</si>
  <si>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</si>
  <si>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</si>
  <si>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</si>
  <si>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</si>
  <si>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</si>
  <si>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</si>
  <si>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</si>
  <si>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</si>
  <si>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</si>
  <si>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</si>
  <si>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</si>
  <si>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</si>
  <si>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</si>
  <si>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</si>
  <si>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</si>
  <si>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</si>
  <si>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</si>
  <si>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</si>
  <si>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</si>
  <si>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</si>
  <si>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</si>
  <si>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</si>
  <si>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</si>
  <si>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</si>
  <si>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</si>
  <si>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</si>
  <si>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</si>
  <si>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</si>
  <si>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</si>
  <si>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</si>
  <si>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</si>
  <si>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</si>
  <si>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</si>
  <si>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</si>
  <si>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</si>
  <si>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</si>
  <si>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</si>
  <si>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</si>
  <si>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</si>
  <si>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</si>
  <si>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</si>
  <si>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</si>
  <si>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</si>
  <si>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</si>
  <si>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</si>
  <si>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</si>
  <si>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</si>
  <si>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</si>
  <si>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</si>
  <si>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</si>
  <si>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</si>
  <si>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</si>
  <si>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</si>
  <si>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</si>
  <si>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</si>
  <si>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</si>
  <si>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</si>
  <si>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</si>
  <si>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</si>
  <si>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</si>
  <si>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</si>
  <si>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</si>
  <si>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</si>
  <si>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</si>
  <si>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</si>
  <si>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</si>
  <si>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</si>
  <si>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</si>
  <si>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</si>
  <si>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</si>
  <si>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</si>
  <si>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</si>
  <si>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</si>
  <si>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</si>
  <si>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</si>
  <si>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</si>
  <si>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</si>
  <si>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</si>
  <si>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</si>
  <si>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</si>
  <si>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</si>
  <si>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</si>
  <si>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</si>
  <si>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</si>
  <si>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</si>
  <si>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</si>
  <si>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</si>
  <si>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</si>
  <si>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</si>
  <si>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</si>
  <si>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</si>
  <si>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</si>
  <si>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</si>
  <si>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</si>
  <si>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</si>
  <si>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</si>
  <si>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</si>
  <si>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</si>
  <si>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</si>
  <si>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</si>
  <si>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</si>
  <si>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</si>
  <si>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</si>
  <si>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</si>
  <si>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</si>
  <si>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</si>
  <si>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</si>
  <si>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</si>
  <si>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</si>
  <si>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</si>
  <si>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</si>
  <si>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</si>
  <si>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</si>
  <si>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</si>
  <si>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</si>
  <si>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</si>
  <si>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</si>
  <si>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</si>
  <si>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</si>
  <si>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</si>
  <si>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</si>
  <si>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</si>
  <si>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</si>
  <si>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</si>
  <si>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</si>
  <si>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</si>
  <si>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</si>
  <si>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</si>
  <si>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</si>
  <si>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</si>
  <si>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</si>
  <si>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</si>
  <si>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</si>
  <si>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</si>
  <si>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</si>
  <si>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</si>
  <si>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</si>
  <si>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</si>
  <si>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</si>
  <si>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</si>
  <si>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</si>
  <si>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</si>
  <si>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</si>
  <si>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</si>
  <si>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</si>
  <si>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</si>
  <si>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</si>
  <si>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</si>
  <si>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</si>
  <si>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</si>
  <si>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</si>
  <si>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</si>
  <si>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</si>
  <si>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</si>
  <si>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</si>
  <si>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</si>
  <si>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</si>
  <si>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</si>
  <si>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</si>
  <si>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</si>
  <si>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</si>
  <si>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</si>
  <si>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</si>
  <si>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</si>
  <si>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</si>
  <si>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</si>
  <si>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</si>
  <si>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</si>
  <si>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</si>
  <si>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</si>
  <si>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</si>
  <si>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</si>
  <si>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</si>
  <si>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</si>
  <si>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</si>
  <si>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</si>
  <si>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</si>
  <si>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</si>
  <si>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</si>
  <si>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</si>
  <si>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</si>
  <si>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</si>
  <si>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</si>
  <si>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</si>
  <si>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</si>
  <si>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</si>
  <si>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</si>
  <si>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</si>
  <si>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</si>
  <si>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</si>
  <si>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</si>
  <si>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</si>
  <si>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</si>
  <si>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</si>
  <si>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</si>
  <si>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</si>
  <si>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</si>
  <si>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</si>
  <si>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</si>
  <si>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</si>
  <si>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</si>
  <si>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</si>
  <si>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</si>
  <si>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</si>
  <si>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</si>
  <si>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</si>
  <si>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</si>
  <si>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</si>
  <si>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</si>
  <si>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</si>
  <si>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</si>
  <si>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</si>
  <si>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</si>
  <si>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</si>
  <si>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</si>
  <si>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</si>
  <si>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</si>
  <si>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</si>
  <si>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</si>
  <si>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</si>
  <si>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</si>
  <si>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</si>
  <si>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</si>
  <si>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</si>
  <si>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</si>
  <si>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</si>
  <si>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</si>
  <si>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</si>
  <si>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</si>
  <si>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</si>
  <si>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</si>
  <si>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</si>
  <si>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</si>
  <si>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</si>
  <si>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</si>
  <si>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</si>
  <si>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</si>
  <si>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</si>
  <si>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</si>
  <si>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</si>
  <si>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</si>
  <si>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</si>
  <si>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</si>
  <si>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</si>
  <si>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</si>
  <si>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</si>
  <si>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</si>
  <si>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</si>
  <si>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</si>
  <si>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</si>
  <si>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</si>
  <si>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</si>
  <si>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</si>
  <si>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</si>
  <si>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</si>
  <si>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</si>
  <si>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</si>
  <si>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</si>
  <si>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</si>
  <si>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</si>
  <si>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</si>
  <si>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</si>
  <si>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</si>
  <si>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</si>
  <si>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</si>
  <si>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</si>
  <si>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</si>
  <si>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</si>
  <si>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</si>
  <si>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</si>
  <si>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</si>
  <si>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</si>
  <si>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</si>
  <si>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</si>
  <si>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</si>
  <si>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</si>
  <si>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</si>
  <si>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</si>
  <si>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</si>
  <si>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</si>
  <si>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</si>
  <si>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</si>
  <si>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</si>
  <si>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</si>
  <si>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</si>
  <si>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</si>
  <si>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</si>
  <si>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</si>
  <si>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</si>
  <si>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</si>
  <si>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</si>
  <si>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</si>
  <si>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</si>
  <si>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</si>
  <si>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</si>
  <si>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</si>
  <si>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</si>
  <si>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</si>
  <si>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</si>
  <si>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</si>
  <si>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</si>
  <si>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</si>
  <si>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</si>
  <si>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</si>
  <si>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</si>
  <si>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</si>
  <si>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</si>
  <si>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</si>
  <si>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</si>
  <si>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</si>
  <si>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</si>
  <si>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</si>
  <si>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</si>
  <si>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</si>
  <si>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</si>
  <si>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</si>
  <si>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</si>
  <si>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</si>
  <si>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</si>
  <si>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</si>
  <si>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</si>
  <si>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</si>
  <si>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</si>
  <si>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</si>
  <si>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</si>
  <si>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</si>
  <si>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</si>
  <si>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</si>
  <si>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</si>
  <si>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</si>
  <si>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</si>
  <si>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</si>
  <si>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</si>
  <si>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</si>
  <si>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</si>
  <si>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</si>
  <si>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</si>
  <si>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</si>
  <si>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</si>
  <si>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</si>
  <si>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</si>
  <si>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</si>
  <si>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</si>
  <si>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</si>
  <si>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</si>
  <si>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</si>
  <si>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</si>
  <si>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</si>
  <si>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</si>
  <si>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</si>
  <si>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</si>
  <si>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</si>
  <si>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</si>
  <si>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</si>
  <si>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</si>
  <si>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</si>
  <si>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</si>
  <si>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</si>
  <si>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</si>
  <si>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</si>
  <si>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</si>
  <si>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</si>
  <si>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</si>
  <si>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</si>
  <si>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</si>
  <si>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</si>
  <si>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</si>
  <si>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</si>
  <si>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</si>
  <si>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</si>
  <si>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</si>
  <si>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</si>
  <si>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</si>
  <si>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</si>
  <si>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</si>
  <si>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</si>
  <si>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</si>
  <si>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</si>
  <si>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</si>
  <si>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</si>
  <si>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</si>
  <si>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</si>
  <si>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</si>
  <si>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</si>
  <si>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</si>
  <si>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</si>
  <si>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</si>
  <si>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</si>
  <si>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</si>
  <si>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</si>
  <si>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</si>
  <si>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</si>
  <si>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</si>
  <si>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</si>
  <si>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</si>
  <si>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</si>
  <si>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</si>
  <si>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</si>
  <si>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</si>
  <si>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</si>
  <si>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</si>
  <si>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</si>
  <si>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</si>
  <si>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</si>
  <si>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</si>
  <si>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</si>
  <si>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</si>
  <si>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</si>
  <si>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</si>
  <si>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</si>
  <si>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</si>
  <si>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</si>
  <si>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</si>
  <si>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</si>
  <si>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</si>
  <si>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</si>
  <si>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</si>
  <si>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</si>
  <si>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</si>
  <si>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</si>
  <si>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</si>
  <si>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</si>
  <si>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</si>
  <si>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</si>
  <si>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</si>
  <si>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</si>
  <si>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</si>
  <si>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</si>
  <si>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</si>
  <si>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</si>
  <si>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</si>
  <si>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</si>
  <si>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</si>
  <si>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</si>
  <si>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</si>
  <si>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</si>
  <si>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</si>
  <si>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</si>
  <si>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</si>
  <si>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</si>
  <si>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</si>
  <si>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</si>
  <si>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</si>
  <si>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</si>
  <si>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</si>
  <si>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</si>
  <si>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</si>
  <si>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</si>
  <si>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</si>
  <si>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</si>
  <si>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</si>
  <si>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</si>
  <si>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</si>
  <si>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</si>
  <si>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</si>
  <si>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</si>
  <si>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</si>
  <si>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</si>
  <si>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</si>
  <si>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</si>
  <si>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</si>
  <si>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</si>
  <si>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</si>
  <si>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</si>
  <si>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</si>
  <si>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</si>
  <si>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</si>
  <si>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</si>
  <si>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</si>
  <si>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</si>
  <si>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</si>
  <si>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</si>
  <si>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</si>
  <si>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</si>
  <si>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</si>
  <si>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</si>
  <si>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</si>
  <si>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</si>
  <si>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</si>
  <si>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</si>
  <si>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</si>
  <si>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</si>
  <si>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</si>
  <si>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</si>
  <si>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</si>
  <si>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</si>
  <si>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</si>
  <si>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</si>
  <si>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</si>
  <si>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</si>
  <si>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</si>
  <si>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</si>
  <si>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</si>
  <si>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</si>
  <si>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</si>
  <si>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</si>
  <si>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</si>
  <si>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</si>
  <si>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</si>
  <si>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</si>
  <si>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</si>
  <si>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</si>
  <si>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</si>
  <si>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</si>
  <si>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</si>
  <si>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</si>
  <si>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</si>
  <si>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</si>
  <si>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</si>
  <si>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</si>
  <si>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</si>
  <si>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</si>
  <si>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</si>
  <si>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</si>
  <si>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</si>
  <si>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</si>
  <si>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</si>
  <si>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</si>
  <si>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</si>
  <si>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</si>
  <si>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</si>
  <si>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</si>
  <si>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</si>
  <si>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</si>
  <si>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</si>
  <si>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</si>
  <si>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</si>
  <si>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</si>
  <si>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</si>
  <si>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</si>
  <si>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</si>
  <si>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</si>
  <si>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</si>
  <si>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</si>
  <si>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</si>
  <si>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</si>
  <si>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</si>
  <si>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</si>
  <si>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</si>
  <si>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</si>
  <si>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</si>
  <si>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</si>
  <si>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</si>
  <si>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</si>
  <si>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</si>
  <si>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</si>
  <si>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</si>
  <si>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</si>
  <si>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</si>
  <si>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</si>
  <si>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</si>
  <si>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</si>
  <si>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</si>
  <si>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</si>
  <si>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</si>
  <si>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</si>
  <si>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</si>
  <si>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</si>
  <si>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</si>
  <si>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</si>
  <si>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</si>
  <si>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</si>
  <si>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</si>
  <si>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</si>
  <si>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</si>
  <si>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</si>
  <si>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</si>
  <si>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</si>
  <si>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</si>
  <si>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</si>
  <si>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</si>
  <si>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</si>
  <si>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</si>
  <si>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</si>
  <si>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</si>
  <si>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</si>
  <si>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</si>
  <si>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</si>
  <si>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</si>
  <si>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</si>
  <si>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</si>
  <si>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</si>
  <si>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</si>
  <si>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</si>
  <si>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</si>
  <si>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</si>
  <si>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</si>
  <si>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</si>
  <si>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</si>
  <si>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</si>
  <si>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</si>
  <si>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</si>
  <si>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</si>
  <si>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</si>
  <si>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</si>
  <si>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</si>
  <si>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</si>
  <si>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</si>
  <si>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</si>
  <si>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</si>
  <si>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</si>
  <si>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</si>
  <si>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</si>
  <si>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</si>
  <si>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</si>
  <si>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</si>
  <si>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</si>
  <si>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</si>
  <si>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</si>
  <si>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</si>
  <si>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</si>
  <si>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</si>
  <si>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</si>
  <si>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</si>
  <si>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</si>
  <si>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</si>
  <si>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</si>
  <si>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</si>
  <si>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</si>
  <si>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</si>
  <si>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</si>
  <si>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</si>
  <si>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</si>
  <si>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</si>
  <si>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</si>
  <si>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</si>
  <si>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</si>
  <si>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</si>
  <si>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</si>
  <si>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</si>
  <si>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</si>
  <si>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</si>
  <si>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</si>
  <si>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</si>
  <si>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</si>
  <si>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</si>
  <si>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</si>
  <si>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</si>
  <si>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</si>
  <si>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</si>
  <si>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</si>
  <si>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</si>
  <si>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</si>
  <si>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</si>
  <si>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</si>
  <si>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</si>
  <si>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</si>
  <si>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</si>
  <si>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</si>
  <si>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</si>
  <si>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</si>
  <si>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</si>
  <si>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</si>
  <si>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</si>
  <si>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</si>
  <si>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</si>
  <si>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</si>
  <si>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</si>
  <si>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</si>
  <si>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</si>
  <si>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</si>
  <si>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</si>
  <si>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</si>
  <si>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</si>
  <si>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</si>
  <si>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</si>
  <si>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</si>
  <si>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</si>
  <si>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</si>
  <si>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</si>
  <si>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</si>
  <si>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</si>
  <si>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</si>
  <si>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</si>
  <si>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</si>
  <si>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</si>
  <si>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</si>
  <si>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</si>
  <si>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</si>
  <si>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</si>
  <si>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</si>
  <si>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</si>
  <si>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</si>
  <si>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</si>
  <si>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</si>
  <si>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</si>
  <si>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</si>
  <si>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</si>
  <si>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</si>
  <si>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</si>
  <si>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</si>
  <si>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</si>
  <si>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</si>
  <si>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</si>
  <si>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</si>
  <si>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</si>
  <si>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</si>
  <si>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</si>
  <si>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</si>
  <si>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</si>
  <si>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</si>
  <si>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</si>
  <si>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</si>
  <si>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</si>
  <si>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</si>
  <si>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</si>
  <si>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</si>
  <si>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</si>
  <si>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</si>
  <si>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</si>
  <si>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</si>
  <si>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</si>
  <si>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</si>
  <si>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</si>
  <si>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</si>
  <si>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</si>
  <si>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</si>
  <si>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</si>
  <si>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</si>
  <si>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</si>
  <si>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</si>
  <si>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</si>
  <si>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</si>
  <si>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</si>
  <si>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</si>
  <si>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</si>
  <si>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</si>
  <si>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</si>
  <si>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</si>
  <si>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</si>
  <si>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</si>
  <si>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</si>
  <si>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</si>
  <si>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</si>
  <si>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</si>
  <si>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</si>
  <si>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</si>
  <si>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</si>
  <si>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</si>
  <si>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</si>
  <si>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</si>
  <si>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</si>
  <si>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</si>
  <si>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</si>
  <si>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</si>
  <si>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</si>
  <si>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</si>
  <si>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</si>
  <si>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</si>
  <si>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</si>
  <si>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</si>
  <si>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</si>
  <si>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</si>
  <si>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</si>
  <si>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</si>
  <si>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</si>
  <si>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</si>
  <si>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</si>
  <si>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</si>
  <si>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</si>
  <si>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</si>
  <si>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</si>
  <si>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</si>
  <si>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</si>
  <si>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</si>
  <si>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</si>
  <si>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</si>
  <si>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</si>
  <si>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</si>
  <si>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</si>
  <si>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</si>
  <si>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</si>
  <si>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</si>
  <si>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</si>
  <si>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</si>
  <si>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</si>
  <si>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</si>
  <si>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</si>
  <si>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</si>
  <si>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</si>
  <si>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</si>
  <si>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</si>
  <si>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</si>
  <si>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</si>
  <si>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</si>
  <si>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</si>
  <si>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</si>
  <si>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</si>
  <si>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</si>
  <si>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</si>
  <si>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</si>
  <si>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</si>
  <si>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</si>
  <si>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</si>
  <si>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</si>
  <si>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</si>
  <si>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</si>
  <si>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</si>
  <si>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</si>
  <si>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</si>
  <si>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</si>
  <si>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</si>
  <si>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</si>
  <si>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</si>
  <si>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</si>
  <si>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</si>
  <si>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</si>
  <si>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</si>
  <si>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</si>
  <si>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</si>
  <si>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</si>
  <si>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</si>
  <si>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</si>
  <si>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</si>
  <si>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</si>
  <si>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</si>
  <si>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</si>
  <si>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</si>
  <si>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</si>
  <si>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</si>
  <si>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</si>
  <si>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</si>
  <si>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</si>
  <si>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</si>
  <si>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</si>
  <si>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</si>
  <si>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</si>
  <si>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</si>
  <si>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</si>
  <si>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</si>
  <si>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</si>
  <si>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</si>
  <si>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</si>
  <si>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</si>
  <si>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</si>
  <si>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</si>
  <si>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</si>
  <si>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</si>
  <si>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</si>
  <si>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</si>
  <si>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</si>
  <si>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</si>
  <si>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</si>
  <si>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</si>
  <si>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</si>
  <si>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</si>
  <si>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</si>
  <si>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</si>
  <si>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</si>
  <si>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</si>
  <si>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</si>
  <si>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</si>
  <si>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</si>
  <si>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</si>
  <si>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</si>
  <si>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</si>
  <si>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</si>
  <si>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</si>
  <si>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</si>
  <si>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</si>
  <si>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</si>
  <si>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</si>
  <si>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</si>
  <si>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</si>
  <si>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</si>
  <si>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</si>
  <si>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</si>
  <si>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</si>
  <si>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</si>
  <si>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</si>
  <si>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</si>
  <si>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</si>
  <si>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</si>
  <si>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</si>
  <si>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</si>
  <si>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</si>
  <si>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</si>
  <si>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</si>
  <si>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</si>
  <si>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</si>
  <si>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</si>
  <si>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</si>
  <si>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</si>
  <si>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</si>
  <si>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</si>
  <si>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</si>
  <si>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</si>
  <si>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</si>
  <si>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</si>
  <si>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</si>
  <si>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</si>
  <si>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</si>
  <si>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</si>
  <si>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</si>
  <si>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</si>
  <si>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</si>
  <si>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</si>
  <si>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</si>
  <si>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</si>
  <si>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</si>
  <si>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</si>
  <si>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</si>
  <si>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</si>
  <si>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</si>
  <si>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</si>
  <si>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</si>
  <si>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</si>
  <si>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</si>
  <si>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</si>
  <si>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</si>
  <si>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</si>
  <si>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</si>
  <si>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</si>
  <si>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</si>
  <si>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</si>
  <si>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</si>
  <si>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</si>
  <si>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</si>
  <si>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</si>
  <si>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</si>
  <si>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</si>
  <si>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</si>
  <si>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</si>
  <si>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</si>
  <si>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</si>
  <si>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</si>
  <si>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</si>
  <si>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</si>
  <si>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</si>
  <si>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</si>
  <si>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</si>
  <si>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</si>
  <si>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</si>
  <si>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</si>
  <si>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</si>
  <si>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</si>
  <si>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</si>
  <si>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</si>
  <si>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</si>
  <si>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</si>
  <si>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</si>
  <si>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</si>
  <si>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</si>
  <si>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</si>
  <si>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</si>
  <si>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</si>
  <si>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</si>
  <si>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</si>
  <si>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</si>
  <si>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</si>
  <si>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</si>
  <si>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</si>
  <si>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</si>
  <si>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</si>
  <si>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</si>
  <si>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</si>
  <si>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</si>
  <si>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</si>
  <si>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</si>
  <si>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</si>
  <si>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</si>
  <si>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</si>
  <si>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</si>
  <si>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</si>
  <si>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</si>
  <si>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</si>
  <si>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</si>
  <si>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</si>
  <si>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</si>
  <si>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</si>
  <si>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</si>
  <si>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</si>
  <si>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</si>
  <si>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</si>
  <si>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</si>
  <si>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</si>
  <si>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</si>
  <si>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</si>
  <si>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</si>
  <si>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</si>
  <si>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</si>
  <si>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</si>
  <si>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</si>
  <si>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</si>
  <si>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</si>
  <si>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</si>
  <si>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</si>
  <si>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</si>
  <si>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</si>
  <si>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</si>
  <si>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</si>
  <si>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</si>
  <si>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</si>
  <si>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</si>
  <si>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</si>
  <si>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</si>
  <si>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</si>
  <si>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</si>
  <si>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</si>
  <si>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</si>
  <si>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</si>
  <si>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</si>
  <si>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</si>
  <si>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</si>
  <si>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</si>
  <si>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</si>
  <si>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</si>
  <si>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</si>
  <si>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</si>
  <si>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</si>
  <si>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</si>
  <si>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</si>
  <si>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</si>
  <si>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</si>
  <si>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</si>
  <si>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</si>
  <si>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</si>
  <si>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</si>
  <si>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</si>
  <si>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</si>
  <si>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</si>
  <si>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</si>
  <si>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</si>
  <si>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</si>
  <si>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</si>
  <si>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</si>
  <si>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</si>
  <si>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</si>
  <si>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</si>
  <si>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</si>
  <si>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</si>
  <si>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</si>
  <si>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</si>
  <si>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</si>
  <si>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</si>
  <si>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</si>
  <si>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</si>
  <si>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</si>
  <si>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</si>
  <si>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</si>
  <si>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</si>
  <si>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</si>
  <si>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</si>
  <si>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</si>
  <si>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</si>
  <si>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</si>
  <si>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</si>
  <si>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</si>
  <si>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</si>
  <si>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</si>
  <si>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</si>
  <si>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</si>
  <si>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</si>
  <si>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</si>
  <si>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</si>
  <si>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</si>
  <si>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</si>
  <si>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</si>
  <si>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</si>
  <si>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</si>
  <si>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</si>
  <si>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</si>
  <si>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</si>
  <si>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</si>
  <si>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</si>
  <si>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</si>
  <si>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</si>
  <si>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</si>
  <si>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</si>
  <si>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</si>
  <si>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</si>
  <si>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</si>
  <si>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</si>
  <si>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</si>
  <si>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</si>
  <si>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</si>
  <si>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</si>
  <si>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</si>
  <si>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</si>
  <si>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</si>
  <si>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</si>
  <si>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</si>
  <si>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</si>
  <si>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</si>
  <si>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</si>
  <si>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</si>
  <si>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</si>
  <si>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</si>
  <si>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</si>
  <si>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</si>
  <si>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</si>
  <si>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</si>
  <si>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</si>
  <si>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</si>
  <si>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</si>
  <si>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</si>
  <si>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</si>
  <si>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</si>
  <si>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</si>
  <si>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</si>
  <si>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</si>
  <si>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</si>
  <si>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</si>
  <si>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</si>
  <si>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</si>
  <si>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</si>
  <si>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</si>
  <si>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</si>
  <si>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</si>
  <si>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</si>
  <si>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</si>
  <si>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</si>
  <si>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</si>
  <si>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</si>
  <si>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</si>
  <si>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</si>
  <si>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</si>
  <si>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</si>
  <si>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</si>
  <si>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</si>
  <si>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</si>
  <si>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</si>
  <si>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</si>
  <si>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</si>
  <si>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</si>
  <si>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</si>
  <si>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</si>
  <si>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</si>
  <si>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</si>
  <si>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</si>
  <si>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</si>
  <si>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</si>
  <si>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</si>
  <si>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</si>
  <si>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</si>
  <si>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</si>
  <si>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</si>
  <si>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</si>
  <si>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</si>
  <si>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</si>
  <si>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</si>
  <si>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</si>
  <si>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</si>
  <si>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</si>
  <si>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</si>
  <si>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</si>
  <si>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</si>
  <si>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</si>
  <si>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</si>
  <si>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</si>
  <si>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</si>
  <si>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</si>
  <si>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</si>
  <si>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</si>
  <si>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</si>
  <si>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</si>
  <si>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</si>
  <si>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</si>
  <si>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</si>
  <si>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</si>
  <si>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</si>
  <si>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</si>
  <si>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</si>
  <si>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</si>
  <si>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</si>
  <si>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</si>
  <si>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</si>
  <si>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</si>
  <si>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</si>
  <si>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</si>
  <si>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</si>
  <si>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</si>
  <si>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</si>
  <si>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</si>
  <si>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</si>
  <si>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</si>
  <si>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</si>
  <si>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</si>
  <si>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</si>
  <si>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</si>
  <si>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</si>
  <si>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</si>
  <si>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</si>
  <si>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</si>
  <si>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</si>
  <si>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</si>
  <si>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</si>
  <si>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</si>
  <si>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</si>
  <si>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</si>
  <si>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</si>
  <si>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</si>
  <si>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</si>
  <si>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</si>
  <si>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</si>
  <si>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</si>
  <si>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</si>
  <si>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</si>
  <si>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</si>
  <si>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</si>
  <si>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</si>
  <si>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</si>
  <si>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</si>
  <si>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</si>
  <si>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</si>
  <si>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</si>
  <si>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</si>
  <si>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</si>
  <si>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</si>
  <si>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</si>
  <si>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</si>
  <si>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</si>
  <si>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</si>
  <si>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</si>
  <si>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</si>
  <si>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</si>
  <si>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</si>
  <si>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</si>
  <si>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</si>
  <si>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</si>
  <si>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</si>
  <si>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</si>
  <si>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</si>
  <si>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</si>
  <si>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</si>
  <si>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</si>
  <si>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</si>
  <si>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</si>
  <si>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</si>
  <si>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</si>
  <si>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</si>
  <si>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</si>
  <si>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</si>
  <si>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</si>
  <si>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</si>
  <si>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</si>
  <si>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</si>
  <si>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</si>
  <si>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</si>
  <si>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</si>
  <si>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</si>
  <si>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</si>
  <si>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</si>
  <si>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</si>
  <si>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</si>
  <si>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</si>
  <si>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</si>
  <si>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</si>
  <si>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</si>
  <si>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</si>
  <si>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</si>
  <si>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</si>
  <si>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</si>
  <si>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</si>
  <si>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</si>
  <si>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</si>
  <si>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</si>
  <si>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</si>
  <si>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</si>
  <si>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</si>
  <si>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</si>
  <si>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</si>
  <si>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</si>
  <si>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</si>
  <si>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</si>
  <si>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</si>
  <si>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</si>
  <si>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</si>
  <si>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</si>
  <si>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</si>
  <si>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</si>
  <si>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</si>
  <si>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</si>
  <si>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</si>
  <si>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</si>
  <si>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</si>
  <si>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</si>
  <si>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</si>
  <si>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</si>
  <si>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</si>
  <si>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</si>
  <si>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</si>
  <si>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</si>
  <si>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</si>
  <si>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</si>
  <si>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</si>
  <si>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</si>
  <si>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</si>
  <si>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</si>
  <si>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</si>
  <si>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</si>
  <si>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</si>
  <si>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</si>
  <si>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</si>
  <si>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</si>
  <si>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</si>
  <si>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</si>
  <si>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</si>
  <si>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</si>
  <si>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</si>
  <si>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</si>
  <si>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</si>
  <si>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</si>
  <si>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</si>
  <si>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</si>
  <si>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</si>
  <si>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</si>
  <si>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</si>
  <si>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</si>
  <si>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</si>
  <si>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</si>
  <si>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</si>
  <si>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</si>
  <si>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</si>
  <si>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</si>
  <si>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</si>
  <si>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</si>
  <si>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</si>
  <si>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</si>
  <si>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</si>
  <si>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</si>
  <si>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</si>
  <si>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</si>
  <si>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</si>
  <si>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</si>
  <si>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</si>
  <si>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</si>
  <si>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</si>
  <si>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</si>
  <si>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</si>
  <si>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</si>
  <si>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</si>
  <si>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</si>
  <si>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</si>
  <si>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</si>
  <si>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</si>
  <si>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</si>
  <si>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</si>
  <si>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</si>
  <si>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</si>
  <si>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</si>
  <si>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</si>
  <si>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</si>
  <si>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</si>
  <si>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</si>
  <si>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</si>
  <si>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</si>
  <si>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</si>
  <si>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</si>
  <si>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</si>
  <si>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</si>
  <si>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</si>
  <si>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</si>
  <si>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</si>
  <si>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</si>
  <si>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</si>
  <si>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</si>
  <si>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</si>
  <si>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</si>
  <si>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</si>
  <si>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</si>
  <si>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</si>
  <si>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</si>
  <si>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</si>
  <si>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</si>
  <si>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</si>
  <si>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</si>
  <si>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</si>
  <si>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</si>
  <si>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</si>
  <si>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</si>
  <si>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</si>
  <si>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</si>
  <si>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</si>
  <si>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</si>
  <si>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</si>
  <si>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</si>
  <si>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</si>
  <si>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</si>
  <si>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</si>
  <si>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</si>
  <si>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</si>
  <si>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</si>
  <si>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</si>
  <si>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</si>
  <si>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</si>
  <si>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</si>
  <si>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</si>
  <si>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</si>
  <si>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</si>
  <si>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</si>
  <si>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</si>
  <si>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</si>
  <si>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</si>
  <si>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</si>
  <si>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</si>
  <si>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</si>
  <si>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</si>
  <si>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</si>
  <si>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</si>
  <si>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</si>
  <si>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</si>
  <si>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</si>
  <si>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</si>
  <si>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</si>
  <si>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</si>
  <si>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</si>
  <si>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</si>
  <si>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</si>
  <si>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</si>
  <si>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</si>
  <si>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</si>
  <si>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</si>
  <si>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</si>
  <si>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</si>
  <si>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</si>
  <si>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</si>
  <si>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</si>
  <si>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</si>
  <si>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</si>
  <si>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</si>
  <si>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</si>
  <si>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</si>
  <si>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</si>
  <si>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</si>
  <si>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</si>
  <si>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</si>
  <si>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</si>
  <si>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</si>
  <si>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</si>
  <si>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</si>
  <si>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</si>
  <si>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</si>
  <si>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</si>
  <si>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</si>
  <si>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</si>
  <si>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</si>
  <si>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</si>
  <si>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</si>
  <si>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</si>
  <si>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</si>
  <si>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</si>
  <si>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</si>
  <si>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</si>
  <si>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</si>
  <si>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</si>
  <si>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</si>
  <si>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</si>
  <si>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</si>
  <si>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</si>
  <si>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</si>
  <si>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</si>
  <si>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</si>
  <si>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</si>
  <si>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</si>
  <si>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</si>
  <si>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</si>
  <si>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</si>
  <si>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</si>
  <si>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</si>
  <si>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</si>
  <si>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</si>
  <si>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</si>
  <si>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</si>
  <si>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</si>
  <si>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</si>
  <si>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</si>
  <si>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</si>
  <si>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</si>
  <si>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</si>
  <si>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</si>
  <si>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</si>
  <si>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</si>
  <si>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</si>
  <si>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</si>
  <si>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</si>
  <si>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</si>
  <si>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</si>
  <si>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</si>
  <si>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</si>
  <si>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</si>
  <si>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</si>
  <si>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</si>
  <si>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</si>
  <si>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</si>
  <si>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</si>
  <si>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</si>
  <si>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</si>
  <si>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</si>
  <si>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</si>
  <si>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</si>
  <si>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</si>
  <si>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</si>
  <si>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</si>
  <si>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</si>
  <si>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</si>
  <si>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</si>
  <si>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</si>
  <si>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</si>
  <si>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</si>
  <si>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</si>
  <si>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</si>
  <si>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</si>
  <si>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</si>
  <si>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</si>
  <si>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</si>
  <si>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</si>
  <si>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</si>
  <si>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</si>
  <si>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</si>
  <si>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</si>
  <si>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</si>
  <si>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</si>
  <si>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</si>
  <si>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</si>
  <si>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</si>
  <si>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</si>
  <si>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</si>
  <si>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</si>
  <si>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</si>
  <si>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</si>
  <si>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</si>
  <si>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</si>
  <si>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</si>
  <si>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</si>
  <si>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</si>
  <si>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</si>
  <si>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</si>
  <si>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</si>
  <si>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</si>
  <si>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</si>
  <si>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</si>
  <si>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</si>
  <si>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</si>
  <si>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</si>
  <si>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</si>
  <si>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</si>
  <si>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</si>
  <si>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</si>
  <si>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</si>
  <si>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</si>
  <si>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</si>
  <si>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</si>
  <si>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</si>
  <si>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</si>
  <si>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</si>
  <si>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</si>
  <si>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</si>
  <si>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</si>
  <si>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</si>
  <si>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</si>
  <si>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</si>
  <si>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</si>
  <si>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</si>
  <si>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</si>
  <si>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</si>
  <si>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</si>
  <si>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</si>
  <si>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</si>
  <si>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</si>
  <si>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</si>
  <si>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</si>
  <si>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</si>
  <si>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</si>
  <si>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</si>
  <si>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</si>
  <si>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</si>
  <si>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</si>
  <si>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</si>
  <si>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</si>
  <si>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</si>
  <si>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</si>
  <si>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</si>
  <si>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</si>
  <si>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</si>
  <si>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</si>
  <si>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</si>
  <si>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</si>
  <si>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</si>
  <si>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</si>
  <si>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</si>
  <si>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</si>
  <si>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</si>
  <si>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</si>
  <si>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</si>
  <si>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</si>
  <si>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</si>
  <si>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</si>
  <si>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</si>
  <si>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</si>
  <si>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</si>
  <si>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</si>
  <si>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</si>
  <si>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</si>
  <si>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</si>
  <si>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</si>
  <si>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</si>
  <si>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</si>
  <si>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</si>
  <si>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</si>
  <si>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</si>
  <si>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</si>
  <si>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</si>
  <si>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</si>
  <si>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</si>
  <si>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</si>
  <si>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</si>
  <si>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</si>
  <si>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</si>
  <si>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</si>
  <si>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</si>
  <si>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</si>
  <si>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</si>
  <si>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</si>
  <si>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</si>
  <si>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</si>
  <si>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</si>
  <si>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</si>
  <si>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</si>
  <si>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</si>
  <si>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</si>
  <si>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</si>
  <si>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</si>
  <si>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</si>
  <si>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</si>
  <si>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</si>
  <si>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</si>
  <si>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</si>
  <si>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</si>
  <si>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</si>
  <si>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</si>
  <si>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</si>
  <si>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</si>
  <si>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</si>
  <si>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</si>
  <si>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</si>
  <si>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</si>
  <si>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</si>
  <si>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</si>
  <si>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</si>
  <si>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</si>
  <si>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</si>
  <si>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</si>
  <si>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</si>
  <si>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</si>
  <si>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</si>
  <si>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</si>
  <si>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</si>
  <si>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</si>
  <si>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</si>
  <si>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</si>
  <si>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</si>
  <si>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</si>
  <si>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</si>
  <si>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</si>
  <si>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</si>
  <si>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</si>
  <si>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</si>
  <si>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</si>
  <si>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</si>
  <si>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</si>
  <si>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</si>
  <si>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</si>
  <si>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</si>
  <si>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</si>
  <si>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</si>
  <si>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</si>
  <si>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</si>
  <si>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</si>
  <si>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</si>
  <si>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</si>
  <si>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</si>
  <si>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</si>
  <si>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</si>
  <si>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</si>
  <si>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</si>
  <si>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</si>
  <si>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</si>
  <si>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</si>
  <si>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</si>
  <si>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</si>
  <si>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</si>
  <si>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</si>
  <si>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</si>
  <si>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</si>
  <si>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</si>
  <si>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</si>
  <si>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</si>
  <si>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</si>
  <si>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</si>
  <si>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</si>
  <si>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</si>
  <si>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</si>
  <si>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</si>
  <si>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</si>
  <si>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</si>
  <si>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</si>
  <si>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</si>
  <si>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</si>
  <si>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</si>
  <si>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</si>
  <si>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</si>
  <si>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</si>
  <si>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</si>
  <si>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</si>
  <si>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</si>
  <si>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</si>
  <si>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</si>
  <si>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</si>
  <si>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</si>
  <si>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</si>
  <si>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</si>
  <si>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</si>
  <si>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</si>
  <si>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</si>
  <si>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</si>
  <si>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</si>
  <si>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</si>
  <si>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</si>
  <si>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</si>
  <si>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</si>
  <si>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</si>
  <si>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</si>
  <si>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</si>
  <si>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</si>
  <si>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</si>
  <si>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</si>
  <si>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</si>
  <si>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</si>
  <si>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</si>
  <si>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</si>
  <si>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</si>
  <si>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</si>
  <si>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</si>
  <si>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</si>
  <si>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</si>
  <si>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</si>
  <si>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</si>
  <si>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</si>
  <si>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</si>
  <si>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</si>
  <si>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</si>
  <si>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</si>
  <si>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</si>
  <si>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</si>
  <si>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</si>
  <si>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</si>
  <si>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</si>
  <si>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</si>
  <si>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</si>
  <si>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</si>
  <si>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</si>
  <si>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</si>
  <si>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</si>
  <si>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</si>
  <si>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</si>
  <si>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</si>
  <si>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</si>
  <si>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</si>
  <si>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</si>
  <si>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</si>
  <si>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</si>
  <si>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</si>
  <si>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</si>
  <si>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</si>
  <si>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</si>
  <si>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</si>
  <si>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</si>
  <si>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</si>
  <si>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</si>
  <si>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</si>
  <si>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</si>
  <si>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</si>
  <si>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</si>
  <si>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</si>
  <si>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</si>
  <si>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</si>
  <si>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</si>
  <si>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</si>
  <si>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</si>
  <si>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</si>
  <si>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</si>
  <si>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</si>
  <si>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</si>
  <si>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</si>
  <si>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</si>
  <si>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</si>
  <si>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</si>
  <si>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</si>
  <si>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</si>
  <si>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</si>
  <si>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</si>
  <si>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</si>
  <si>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</si>
  <si>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</si>
  <si>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</si>
  <si>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</si>
  <si>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</si>
  <si>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</si>
  <si>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</si>
  <si>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</si>
  <si>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</si>
  <si>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</si>
  <si>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</si>
  <si>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</si>
  <si>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</si>
  <si>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</si>
  <si>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</si>
  <si>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</si>
  <si>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</si>
  <si>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</si>
  <si>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</si>
  <si>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</si>
  <si>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</si>
  <si>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</si>
  <si>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</si>
  <si>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</si>
  <si>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</si>
  <si>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</si>
  <si>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</si>
  <si>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</si>
  <si>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</si>
  <si>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</si>
  <si>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</si>
  <si>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</si>
  <si>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</si>
  <si>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</si>
  <si>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</si>
  <si>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</si>
  <si>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</si>
  <si>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</si>
  <si>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</si>
  <si>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</si>
  <si>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</si>
  <si>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</si>
  <si>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</si>
  <si>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</si>
  <si>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</si>
  <si>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</si>
  <si>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</si>
  <si>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</si>
  <si>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</si>
  <si>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</si>
  <si>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</si>
  <si>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</si>
  <si>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</si>
  <si>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</si>
  <si>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</si>
  <si>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</si>
  <si>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</si>
  <si>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</si>
  <si>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</si>
  <si>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</si>
  <si>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</si>
  <si>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</si>
  <si>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</si>
  <si>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</si>
  <si>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</si>
  <si>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</si>
  <si>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</si>
  <si>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</si>
  <si>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</si>
  <si>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</si>
  <si>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</si>
  <si>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</si>
  <si>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</si>
  <si>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</si>
  <si>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</si>
  <si>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</si>
  <si>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</si>
  <si>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</si>
  <si>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</si>
  <si>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</si>
  <si>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</si>
  <si>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</si>
  <si>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</si>
  <si>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</si>
  <si>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</si>
  <si>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</si>
  <si>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</si>
  <si>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</si>
  <si>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</si>
  <si>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</si>
  <si>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</si>
  <si>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</si>
  <si>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</si>
  <si>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</si>
  <si>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</si>
  <si>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</si>
  <si>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</si>
  <si>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</si>
  <si>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</si>
  <si>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</si>
  <si>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</si>
  <si>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</si>
  <si>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</si>
  <si>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</si>
  <si>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</si>
  <si>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</si>
  <si>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</si>
  <si>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</si>
  <si>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</si>
  <si>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</si>
  <si>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</si>
  <si>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</si>
  <si>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</si>
  <si>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</si>
  <si>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</si>
  <si>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</si>
  <si>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</si>
  <si>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</si>
  <si>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</si>
  <si>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</si>
  <si>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</si>
  <si>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</si>
  <si>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</si>
  <si>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</si>
  <si>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</si>
  <si>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</si>
  <si>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</si>
  <si>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</si>
  <si>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</si>
  <si>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</si>
  <si>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</si>
  <si>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</si>
  <si>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</si>
  <si>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</si>
  <si>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</si>
  <si>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</si>
  <si>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</si>
  <si>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</si>
  <si>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</si>
  <si>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</si>
  <si>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</si>
  <si>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</si>
  <si>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</si>
  <si>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</si>
  <si>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</si>
  <si>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</si>
  <si>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</si>
  <si>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</si>
  <si>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</si>
  <si>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</si>
  <si>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</si>
  <si>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</si>
  <si>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</si>
  <si>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</si>
  <si>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</si>
  <si>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</si>
  <si>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</si>
  <si>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</si>
  <si>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</si>
  <si>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</si>
  <si>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</si>
  <si>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</si>
  <si>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</si>
  <si>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</si>
  <si>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</si>
  <si>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</si>
  <si>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</si>
  <si>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</si>
  <si>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</si>
  <si>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</si>
  <si>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</si>
  <si>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</si>
  <si>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</si>
  <si>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</si>
  <si>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</si>
  <si>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</si>
  <si>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</si>
  <si>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</si>
  <si>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</si>
  <si>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</si>
  <si>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</si>
  <si>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</si>
  <si>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</si>
  <si>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</si>
  <si>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</si>
  <si>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</si>
  <si>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</si>
  <si>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</si>
  <si>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</si>
  <si>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</si>
  <si>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</si>
  <si>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</si>
  <si>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</si>
  <si>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</si>
  <si>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</si>
  <si>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</si>
  <si>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</si>
  <si>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</si>
  <si>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</si>
  <si>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</si>
  <si>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</si>
  <si>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</si>
  <si>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</si>
  <si>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</si>
  <si>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</si>
  <si>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</si>
  <si>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</si>
  <si>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</si>
  <si>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</si>
  <si>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</si>
  <si>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</si>
  <si>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</si>
  <si>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</si>
  <si>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</si>
  <si>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</si>
  <si>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</si>
  <si>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</si>
  <si>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</si>
  <si>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</si>
  <si>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</si>
  <si>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</si>
  <si>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</si>
  <si>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</si>
  <si>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</si>
  <si>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</si>
  <si>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</si>
  <si>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</si>
  <si>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</si>
  <si>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</si>
  <si>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</si>
  <si>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</si>
  <si>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</si>
  <si>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</si>
  <si>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</si>
  <si>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</si>
  <si>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</si>
  <si>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</si>
  <si>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</si>
  <si>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</si>
  <si>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</si>
  <si>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</si>
  <si>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</si>
  <si>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</si>
  <si>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</si>
  <si>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</si>
  <si>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</si>
  <si>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</si>
  <si>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</si>
  <si>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</si>
  <si>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</si>
  <si>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</si>
  <si>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</si>
  <si>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</si>
  <si>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</si>
  <si>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</si>
  <si>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</si>
  <si>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</si>
  <si>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</si>
  <si>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</si>
  <si>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</si>
  <si>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</si>
  <si>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</si>
  <si>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</si>
  <si>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</si>
  <si>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</si>
  <si>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</si>
  <si>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</si>
  <si>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</si>
  <si>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</si>
  <si>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</si>
  <si>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</si>
  <si>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</si>
  <si>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</si>
  <si>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</si>
  <si>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</si>
  <si>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</si>
  <si>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</si>
  <si>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</si>
  <si>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</si>
  <si>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</si>
  <si>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</si>
  <si>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</si>
  <si>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</si>
  <si>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</si>
  <si>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</si>
  <si>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</si>
  <si>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</si>
  <si>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</si>
  <si>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</si>
  <si>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</si>
  <si>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</si>
  <si>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</si>
  <si>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</si>
  <si>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</si>
  <si>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</si>
  <si>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</si>
  <si>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</si>
  <si>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</si>
  <si>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</si>
  <si>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</si>
  <si>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</si>
  <si>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</si>
  <si>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</si>
  <si>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</si>
  <si>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</si>
  <si>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</si>
  <si>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</si>
  <si>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</si>
  <si>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</si>
  <si>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</si>
  <si>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</si>
  <si>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</si>
  <si>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</si>
  <si>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</si>
  <si>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</si>
  <si>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</si>
  <si>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</si>
  <si>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</si>
  <si>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</si>
  <si>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</si>
  <si>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</si>
  <si>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</si>
  <si>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</si>
  <si>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</si>
  <si>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</si>
  <si>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</si>
  <si>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</si>
  <si>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</si>
  <si>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</si>
  <si>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</si>
  <si>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</si>
  <si>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</si>
  <si>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</si>
  <si>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</si>
  <si>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</si>
  <si>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</si>
  <si>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</si>
  <si>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</si>
  <si>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</si>
  <si>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</si>
  <si>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</si>
  <si>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</si>
  <si>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</si>
  <si>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</si>
  <si>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</si>
  <si>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</si>
  <si>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</si>
  <si>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</si>
  <si>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</si>
  <si>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</si>
  <si>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</si>
  <si>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</si>
  <si>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</si>
  <si>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</si>
  <si>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</si>
  <si>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</si>
  <si>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</si>
  <si>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</si>
  <si>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</si>
  <si>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</si>
  <si>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</si>
  <si>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</si>
  <si>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</si>
  <si>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</si>
  <si>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</si>
  <si>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</si>
  <si>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</si>
  <si>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</si>
  <si>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</si>
  <si>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</si>
  <si>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</si>
  <si>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</si>
  <si>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</si>
  <si>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</si>
  <si>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</si>
  <si>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</si>
  <si>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</si>
  <si>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</si>
  <si>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</si>
  <si>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</si>
  <si>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</si>
  <si>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</si>
  <si>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</si>
  <si>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</si>
  <si>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</si>
  <si>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</si>
  <si>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</si>
  <si>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</si>
  <si>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</si>
  <si>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</si>
  <si>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</si>
  <si>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</si>
  <si>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</si>
  <si>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</si>
  <si>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</si>
  <si>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</si>
  <si>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</si>
  <si>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</si>
  <si>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</si>
  <si>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</si>
  <si>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</si>
  <si>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</si>
  <si>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</si>
  <si>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</si>
  <si>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</si>
  <si>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</si>
  <si>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</si>
  <si>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</si>
  <si>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</si>
  <si>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</si>
  <si>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</si>
  <si>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</si>
  <si>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</si>
  <si>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</si>
  <si>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</si>
  <si>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</si>
  <si>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</si>
  <si>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</si>
  <si>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</si>
  <si>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</si>
  <si>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</si>
  <si>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</si>
  <si>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</si>
  <si>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</si>
  <si>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</si>
  <si>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</si>
  <si>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</si>
  <si>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</si>
  <si>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</si>
  <si>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</si>
  <si>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</si>
  <si>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</si>
  <si>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</si>
  <si>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</si>
  <si>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</si>
  <si>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</si>
  <si>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</si>
  <si>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</si>
  <si>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</si>
  <si>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</si>
  <si>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</si>
  <si>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</si>
  <si>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</si>
  <si>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</si>
  <si>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</si>
  <si>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</si>
  <si>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</si>
  <si>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</si>
  <si>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</si>
  <si>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</si>
  <si>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</si>
  <si>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</si>
  <si>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</si>
  <si>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</si>
  <si>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</si>
  <si>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</si>
  <si>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</si>
  <si>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</si>
  <si>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</si>
  <si>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</si>
  <si>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</si>
  <si>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</si>
  <si>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</si>
  <si>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</si>
  <si>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</si>
  <si>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</si>
  <si>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</si>
  <si>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</si>
  <si>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</si>
  <si>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</si>
  <si>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</si>
  <si>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</si>
  <si>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</si>
  <si>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</si>
  <si>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</si>
  <si>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</si>
  <si>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</si>
  <si>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</si>
  <si>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</si>
  <si>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</si>
  <si>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</si>
  <si>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</si>
  <si>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</si>
  <si>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</si>
  <si>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</si>
  <si>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</si>
  <si>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</si>
  <si>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</si>
  <si>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</si>
  <si>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</si>
  <si>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</si>
  <si>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</si>
  <si>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</si>
  <si>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</si>
  <si>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</si>
  <si>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</si>
  <si>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</si>
  <si>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</si>
  <si>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</si>
  <si>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</si>
  <si>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</si>
  <si>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</si>
  <si>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</si>
  <si>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</si>
  <si>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</si>
  <si>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</si>
  <si>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</si>
  <si>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</si>
  <si>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</si>
  <si>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</si>
  <si>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</si>
  <si>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</si>
  <si>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</si>
  <si>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</si>
  <si>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</si>
  <si>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</si>
  <si>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</si>
  <si>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</si>
  <si>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</si>
  <si>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</si>
  <si>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</si>
  <si>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</si>
  <si>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</si>
  <si>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</si>
  <si>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</si>
  <si>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</si>
  <si>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</si>
  <si>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</si>
  <si>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</si>
  <si>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</si>
  <si>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</si>
  <si>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</si>
  <si>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</si>
  <si>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</si>
  <si>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</si>
  <si>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</si>
  <si>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</si>
  <si>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</si>
  <si>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</si>
  <si>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</si>
  <si>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</si>
  <si>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</si>
  <si>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</si>
  <si>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</si>
  <si>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</si>
  <si>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</si>
  <si>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</si>
  <si>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</si>
  <si>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</si>
  <si>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</si>
  <si>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</si>
  <si>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</si>
  <si>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</si>
  <si>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</si>
  <si>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</si>
  <si>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</si>
  <si>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</si>
  <si>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</si>
  <si>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</si>
  <si>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</si>
  <si>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</si>
  <si>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</si>
  <si>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</si>
  <si>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</si>
  <si>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</si>
  <si>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</si>
  <si>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</si>
  <si>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</si>
  <si>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</si>
  <si>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</si>
  <si>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</si>
  <si>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</si>
  <si>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</si>
  <si>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</si>
  <si>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</si>
  <si>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</si>
  <si>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</si>
  <si>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</si>
  <si>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</si>
  <si>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</si>
  <si>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</si>
  <si>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</si>
  <si>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</si>
  <si>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</si>
  <si>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</si>
  <si>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</si>
  <si>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</si>
  <si>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</si>
  <si>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</si>
  <si>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</si>
  <si>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</si>
  <si>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</si>
  <si>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</si>
  <si>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</si>
  <si>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</si>
  <si>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</si>
  <si>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</si>
  <si>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</si>
  <si>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</si>
  <si>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</si>
  <si>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</si>
  <si>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</si>
  <si>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</si>
  <si>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</si>
  <si>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</si>
  <si>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</si>
  <si>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</si>
  <si>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</si>
  <si>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</si>
  <si>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</si>
  <si>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</si>
  <si>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</si>
  <si>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</si>
  <si>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</si>
  <si>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</si>
  <si>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</si>
  <si>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</si>
  <si>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</si>
  <si>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</si>
  <si>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</si>
  <si>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</si>
  <si>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</si>
  <si>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</si>
  <si>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</si>
  <si>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</si>
  <si>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</si>
  <si>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</si>
  <si>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</si>
  <si>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</si>
  <si>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</si>
  <si>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</si>
  <si>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</si>
  <si>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</si>
  <si>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</si>
  <si>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</si>
  <si>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</si>
  <si>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</si>
  <si>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</si>
  <si>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</si>
  <si>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</si>
  <si>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</si>
  <si>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</si>
  <si>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</si>
  <si>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</si>
  <si>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</si>
  <si>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</si>
  <si>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</si>
  <si>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</si>
  <si>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</si>
  <si>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</si>
  <si>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</si>
  <si>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</si>
  <si>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</si>
  <si>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</si>
  <si>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</si>
  <si>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</si>
  <si>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</si>
  <si>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</si>
  <si>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</si>
  <si>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</si>
  <si>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</si>
  <si>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</si>
  <si>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</si>
  <si>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</si>
  <si>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</si>
  <si>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</si>
  <si>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</si>
  <si>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</si>
  <si>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</si>
  <si>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</si>
  <si>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</si>
  <si>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</si>
  <si>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</si>
  <si>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</si>
  <si>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</si>
  <si>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</si>
  <si>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</si>
  <si>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</si>
  <si>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</si>
  <si>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</si>
  <si>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</si>
  <si>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</si>
  <si>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</si>
  <si>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</si>
  <si>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</si>
  <si>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</si>
  <si>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</si>
  <si>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</si>
  <si>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</si>
  <si>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</si>
  <si>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</si>
  <si>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</si>
  <si>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</si>
  <si>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</si>
  <si>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</si>
  <si>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</si>
  <si>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</si>
  <si>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</si>
  <si>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</si>
  <si>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</si>
  <si>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</si>
  <si>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</si>
  <si>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</si>
  <si>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</si>
  <si>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</si>
  <si>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</si>
  <si>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</si>
  <si>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</si>
  <si>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</si>
  <si>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</si>
  <si>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</si>
  <si>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</si>
  <si>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</si>
  <si>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</si>
  <si>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</si>
  <si>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</si>
  <si>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</si>
  <si>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</si>
  <si>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</si>
  <si>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</si>
  <si>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</si>
  <si>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</si>
  <si>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</si>
  <si>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</si>
  <si>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</si>
  <si>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</si>
  <si>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</si>
  <si>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</si>
  <si>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</si>
  <si>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</si>
  <si>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</si>
  <si>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</si>
  <si>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</si>
  <si>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</si>
  <si>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</si>
  <si>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</si>
  <si>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</si>
  <si>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</si>
  <si>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</si>
  <si>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</si>
  <si>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</si>
  <si>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</si>
  <si>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</si>
  <si>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</si>
  <si>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</si>
  <si>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</si>
  <si>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</si>
  <si>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</si>
  <si>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</si>
  <si>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</si>
  <si>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</si>
  <si>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</si>
  <si>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</si>
  <si>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</si>
  <si>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</si>
  <si>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</si>
  <si>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</si>
  <si>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</si>
  <si>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</si>
  <si>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</si>
  <si>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</si>
  <si>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</si>
  <si>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</si>
  <si>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</si>
  <si>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</si>
  <si>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</si>
  <si>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</si>
  <si>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</si>
  <si>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</si>
  <si>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</si>
  <si>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</si>
  <si>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</si>
  <si>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</si>
  <si>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</si>
  <si>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</si>
  <si>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</si>
  <si>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</si>
  <si>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</si>
  <si>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</si>
  <si>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</si>
  <si>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</si>
  <si>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</si>
  <si>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</si>
  <si>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</si>
  <si>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</si>
  <si>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</si>
  <si>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</si>
  <si>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</si>
  <si>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</si>
  <si>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</si>
  <si>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</si>
  <si>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</si>
  <si>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</si>
  <si>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</si>
  <si>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</si>
  <si>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</si>
  <si>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</si>
  <si>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</si>
  <si>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</si>
  <si>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</si>
  <si>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</si>
  <si>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</si>
  <si>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</si>
  <si>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</si>
  <si>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</si>
  <si>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</si>
  <si>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</si>
  <si>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</si>
  <si>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</si>
  <si>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</si>
  <si>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</si>
  <si>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</si>
  <si>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</si>
  <si>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</si>
  <si>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</si>
  <si>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</si>
  <si>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</si>
  <si>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</si>
  <si>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</si>
  <si>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</si>
  <si>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</si>
  <si>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</si>
  <si>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</si>
  <si>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</si>
  <si>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</si>
  <si>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</si>
  <si>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</si>
  <si>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</si>
  <si>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</si>
  <si>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</si>
  <si>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</si>
  <si>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</si>
  <si>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</si>
  <si>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</si>
  <si>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</si>
  <si>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</si>
  <si>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</si>
  <si>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</si>
  <si>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</si>
  <si>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</si>
  <si>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</si>
  <si>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</si>
  <si>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</si>
  <si>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</si>
  <si>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</si>
  <si>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</si>
  <si>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</si>
  <si>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</si>
  <si>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</si>
  <si>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</si>
  <si>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</si>
  <si>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</si>
  <si>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</si>
  <si>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</si>
  <si>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</si>
  <si>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</si>
  <si>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</si>
  <si>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</si>
  <si>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</si>
  <si>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</si>
  <si>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</si>
  <si>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</si>
  <si>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</si>
  <si>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</si>
  <si>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</si>
  <si>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</si>
  <si>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</si>
  <si>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</si>
  <si>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</si>
  <si>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</si>
  <si>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</si>
  <si>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</si>
  <si>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</si>
  <si>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</si>
  <si>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</si>
  <si>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</si>
  <si>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</si>
  <si>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</si>
  <si>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</si>
  <si>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</si>
  <si>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</si>
  <si>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</si>
  <si>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</si>
  <si>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</si>
  <si>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</si>
  <si>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</si>
  <si>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</si>
  <si>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</si>
  <si>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</si>
  <si>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</si>
  <si>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</si>
  <si>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</si>
  <si>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</si>
  <si>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</si>
  <si>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</si>
  <si>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</si>
  <si>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</si>
  <si>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</si>
  <si>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</si>
  <si>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</si>
  <si>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</si>
  <si>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</si>
  <si>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</si>
  <si>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</si>
  <si>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</si>
  <si>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</si>
  <si>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</si>
  <si>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</si>
  <si>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</si>
  <si>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</si>
  <si>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</si>
  <si>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</si>
  <si>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</si>
  <si>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</si>
  <si>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</si>
  <si>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</si>
  <si>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</si>
  <si>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</si>
  <si>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</si>
  <si>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</si>
  <si>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</si>
  <si>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</si>
  <si>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</si>
  <si>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</si>
  <si>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</si>
  <si>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</si>
  <si>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</si>
  <si>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</si>
  <si>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</si>
  <si>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</si>
  <si>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</si>
  <si>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</si>
  <si>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</si>
  <si>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</si>
  <si>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</si>
  <si>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</si>
  <si>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</si>
  <si>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</si>
  <si>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</si>
  <si>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</si>
  <si>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</si>
  <si>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</si>
  <si>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</si>
  <si>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</si>
  <si>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</si>
  <si>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</si>
  <si>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</si>
  <si>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</si>
  <si>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</si>
  <si>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</si>
  <si>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</si>
  <si>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</si>
  <si>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</si>
  <si>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</si>
  <si>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</si>
  <si>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</si>
  <si>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</si>
  <si>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</si>
  <si>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</si>
  <si>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</si>
  <si>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</si>
  <si>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</si>
  <si>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</si>
  <si>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</si>
  <si>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</si>
  <si>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</si>
  <si>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</si>
  <si>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</si>
  <si>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</si>
  <si>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</si>
  <si>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</si>
  <si>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</si>
  <si>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</si>
  <si>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</si>
  <si>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</si>
  <si>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</si>
  <si>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</si>
  <si>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</si>
  <si>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</si>
  <si>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</si>
  <si>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</si>
  <si>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</si>
  <si>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</si>
  <si>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</si>
  <si>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</si>
  <si>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</si>
  <si>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</si>
  <si>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</si>
  <si>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</si>
  <si>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</si>
  <si>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</si>
  <si>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</si>
  <si>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</si>
  <si>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</si>
  <si>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</si>
  <si>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</si>
  <si>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</si>
  <si>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</si>
  <si>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</si>
  <si>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</si>
  <si>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</si>
  <si>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</si>
  <si>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</si>
  <si>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</si>
  <si>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</si>
  <si>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</si>
  <si>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</si>
  <si>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</si>
  <si>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</si>
  <si>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</si>
  <si>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</si>
  <si>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</si>
  <si>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</si>
  <si>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</si>
  <si>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</si>
  <si>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</si>
  <si>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</si>
  <si>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</si>
  <si>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</si>
  <si>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</si>
  <si>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</si>
  <si>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</si>
  <si>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</si>
  <si>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</si>
  <si>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</si>
  <si>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</si>
  <si>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</si>
  <si>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</si>
  <si>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</si>
  <si>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</si>
  <si>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</si>
  <si>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</si>
  <si>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</si>
  <si>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</si>
  <si>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</si>
  <si>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</si>
  <si>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</si>
  <si>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</si>
  <si>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</si>
  <si>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</si>
  <si>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</si>
  <si>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</si>
  <si>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</si>
  <si>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</si>
  <si>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</si>
  <si>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</si>
  <si>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</si>
  <si>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</si>
  <si>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</si>
  <si>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</si>
  <si>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</si>
  <si>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</si>
  <si>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</si>
  <si>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</si>
  <si>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</si>
  <si>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</si>
  <si>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</si>
  <si>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</si>
  <si>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</si>
  <si>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</si>
  <si>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</si>
  <si>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</si>
  <si>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</si>
  <si>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</si>
  <si>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</si>
  <si>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</si>
  <si>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</si>
  <si>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</si>
  <si>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</si>
  <si>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</si>
  <si>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</si>
  <si>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</si>
  <si>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</si>
  <si>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</si>
  <si>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</si>
  <si>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</si>
  <si>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</si>
  <si>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</si>
  <si>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</si>
  <si>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</si>
  <si>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</si>
  <si>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</si>
  <si>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</si>
  <si>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</si>
  <si>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</si>
  <si>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</si>
  <si>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</si>
  <si>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</si>
  <si>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</si>
  <si>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</si>
  <si>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</si>
  <si>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</si>
  <si>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</si>
  <si>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</si>
  <si>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</si>
  <si>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</si>
  <si>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</si>
  <si>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</si>
  <si>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</si>
  <si>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</si>
  <si>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</si>
  <si>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</si>
  <si>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</si>
  <si>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</si>
  <si>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</si>
  <si>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</si>
  <si>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</si>
  <si>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</si>
  <si>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</si>
  <si>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</si>
  <si>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</si>
  <si>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</si>
  <si>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</si>
  <si>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</si>
  <si>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</si>
  <si>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</si>
  <si>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</si>
  <si>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</si>
  <si>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</si>
  <si>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</si>
  <si>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</si>
  <si>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</si>
  <si>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</si>
  <si>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</si>
  <si>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</si>
  <si>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</si>
  <si>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</si>
  <si>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</si>
  <si>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</si>
  <si>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</si>
  <si>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</si>
  <si>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</si>
  <si>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</si>
  <si>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</si>
  <si>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</si>
  <si>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</si>
  <si>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</si>
  <si>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</si>
  <si>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</si>
  <si>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</si>
  <si>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</si>
  <si>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</si>
  <si>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</si>
  <si>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</si>
  <si>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</si>
  <si>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</si>
  <si>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</si>
  <si>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</si>
  <si>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</si>
  <si>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</si>
  <si>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</si>
  <si>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</si>
  <si>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</si>
  <si>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</si>
  <si>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</si>
  <si>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</si>
  <si>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</si>
  <si>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</si>
  <si>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</si>
  <si>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</si>
  <si>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</si>
  <si>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</si>
  <si>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</si>
  <si>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</si>
  <si>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</si>
  <si>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</si>
  <si>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</si>
  <si>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</si>
  <si>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</si>
  <si>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</si>
  <si>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</si>
  <si>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</si>
  <si>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</si>
  <si>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</si>
  <si>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</si>
  <si>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</si>
  <si>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</si>
  <si>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</si>
  <si>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</si>
  <si>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</si>
  <si>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</si>
  <si>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</si>
  <si>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</si>
  <si>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</si>
  <si>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</si>
  <si>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</si>
  <si>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</si>
  <si>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</si>
  <si>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</si>
  <si>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</si>
  <si>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</si>
  <si>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</si>
  <si>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</si>
  <si>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</si>
  <si>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</si>
  <si>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</si>
  <si>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</si>
  <si>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</si>
  <si>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</si>
  <si>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</si>
  <si>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</si>
  <si>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</si>
  <si>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</si>
  <si>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</si>
  <si>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</si>
  <si>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</si>
  <si>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</si>
  <si>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</si>
  <si>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</si>
  <si>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</si>
  <si>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</si>
  <si>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</si>
  <si>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</si>
  <si>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</si>
  <si>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</si>
  <si>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</si>
  <si>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</si>
  <si>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</si>
  <si>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</si>
  <si>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</si>
  <si>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</si>
  <si>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</si>
  <si>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</si>
  <si>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</si>
  <si>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</si>
  <si>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</si>
  <si>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</si>
  <si>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</si>
  <si>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</si>
  <si>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</si>
  <si>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</si>
  <si>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</si>
  <si>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</si>
  <si>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</si>
  <si>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</si>
  <si>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</si>
  <si>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</si>
  <si>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</si>
  <si>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</si>
  <si>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</si>
  <si>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</si>
  <si>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</si>
  <si>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</si>
  <si>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</si>
  <si>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</si>
  <si>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</si>
  <si>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</si>
  <si>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</si>
  <si>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</si>
  <si>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</si>
  <si>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</si>
  <si>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</si>
  <si>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</si>
  <si>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</si>
  <si>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</si>
  <si>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</si>
  <si>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</si>
  <si>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</si>
  <si>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</si>
  <si>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</si>
  <si>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</si>
  <si>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</si>
  <si>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</si>
  <si>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</si>
  <si>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</si>
  <si>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</si>
  <si>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</si>
  <si>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</si>
  <si>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</si>
  <si>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</si>
  <si>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</si>
  <si>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</si>
  <si>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</si>
  <si>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</si>
  <si>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</si>
  <si>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</si>
  <si>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</si>
  <si>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</si>
  <si>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</si>
  <si>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</si>
  <si>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</si>
  <si>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</si>
  <si>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</si>
  <si>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</si>
  <si>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</si>
  <si>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</si>
  <si>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</si>
  <si>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</si>
  <si>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</si>
  <si>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</si>
  <si>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</si>
  <si>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</si>
  <si>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</si>
  <si>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</si>
  <si>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</si>
  <si>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</si>
  <si>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</si>
  <si>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</si>
  <si>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</si>
  <si>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</si>
  <si>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</si>
  <si>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</si>
  <si>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</si>
  <si>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</si>
  <si>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</si>
  <si>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</si>
  <si>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</si>
  <si>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</si>
  <si>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</si>
  <si>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</si>
  <si>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</si>
  <si>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</si>
  <si>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</si>
  <si>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</si>
  <si>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</si>
  <si>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</si>
  <si>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</si>
  <si>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</si>
  <si>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</si>
  <si>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</si>
  <si>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</si>
  <si>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</si>
  <si>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</si>
  <si>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</si>
  <si>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</si>
  <si>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</si>
  <si>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</si>
  <si>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</si>
  <si>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</si>
  <si>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</si>
  <si>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</si>
  <si>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</si>
  <si>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</si>
  <si>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</si>
  <si>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</si>
  <si>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</si>
  <si>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</si>
  <si>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</si>
  <si>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</si>
  <si>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</si>
  <si>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</si>
  <si>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</si>
  <si>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</si>
  <si>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</si>
  <si>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</si>
  <si>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</si>
  <si>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</si>
  <si>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</si>
  <si>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</si>
  <si>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</si>
  <si>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</si>
  <si>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</si>
  <si>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</si>
  <si>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</si>
  <si>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</si>
  <si>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</si>
  <si>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</si>
  <si>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</si>
  <si>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</si>
  <si>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</si>
  <si>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</si>
  <si>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</si>
  <si>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</si>
  <si>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</si>
  <si>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</si>
  <si>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</si>
  <si>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</si>
  <si>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</si>
  <si>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</si>
  <si>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</si>
  <si>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</si>
  <si>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</si>
  <si>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</si>
  <si>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</si>
  <si>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</si>
  <si>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</si>
  <si>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</si>
  <si>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</si>
  <si>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</si>
  <si>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</si>
  <si>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</si>
  <si>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</si>
  <si>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</si>
  <si>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</si>
  <si>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</si>
  <si>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</si>
  <si>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</si>
  <si>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</si>
  <si>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</si>
  <si>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</si>
  <si>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</si>
  <si>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</si>
  <si>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</si>
  <si>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</si>
  <si>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</si>
  <si>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</si>
  <si>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</si>
  <si>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</si>
  <si>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</si>
  <si>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</si>
  <si>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</si>
  <si>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</si>
  <si>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</si>
  <si>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</si>
  <si>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</si>
  <si>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</si>
  <si>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</si>
  <si>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</si>
  <si>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</si>
  <si>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</si>
  <si>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</si>
  <si>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</si>
  <si>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</si>
  <si>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</si>
  <si>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</si>
  <si>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</si>
  <si>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</si>
  <si>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</si>
  <si>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</si>
  <si>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</si>
  <si>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</si>
  <si>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</si>
  <si>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</si>
  <si>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</si>
  <si>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</si>
  <si>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</si>
  <si>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</si>
  <si>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</si>
  <si>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</si>
  <si>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</si>
  <si>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</si>
  <si>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</si>
  <si>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</si>
  <si>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</si>
  <si>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</si>
  <si>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</si>
  <si>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</si>
  <si>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</si>
  <si>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</si>
  <si>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</si>
  <si>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</si>
  <si>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</si>
  <si>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</si>
  <si>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</si>
  <si>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</si>
  <si>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</si>
  <si>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</si>
  <si>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</si>
  <si>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</si>
  <si>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</si>
  <si>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</si>
  <si>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</si>
  <si>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</si>
  <si>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</si>
  <si>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</si>
  <si>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</si>
  <si>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</si>
  <si>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</si>
  <si>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</si>
  <si>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</si>
  <si>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</si>
  <si>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</si>
  <si>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</si>
  <si>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</si>
  <si>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</si>
  <si>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</si>
  <si>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</si>
  <si>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</si>
  <si>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</si>
  <si>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</si>
  <si>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</si>
  <si>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</si>
  <si>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</si>
  <si>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</si>
  <si>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</si>
  <si>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</si>
  <si>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</si>
  <si>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</si>
  <si>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</si>
  <si>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</si>
  <si>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</si>
  <si>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</si>
  <si>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</si>
  <si>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</si>
  <si>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</si>
  <si>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</si>
  <si>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</si>
  <si>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</si>
  <si>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</si>
  <si>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</si>
  <si>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</si>
  <si>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</si>
  <si>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</si>
  <si>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</si>
  <si>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</si>
  <si>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</si>
  <si>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</si>
  <si>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</si>
  <si>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</si>
  <si>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</si>
  <si>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</si>
  <si>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</si>
  <si>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</si>
  <si>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</si>
  <si>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</si>
  <si>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</si>
  <si>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</si>
  <si>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</si>
  <si>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</si>
  <si>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</si>
  <si>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</si>
  <si>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</si>
  <si>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</si>
  <si>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</si>
  <si>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</si>
  <si>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</si>
  <si>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</si>
  <si>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</si>
  <si>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</si>
  <si>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</si>
  <si>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</si>
  <si>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</si>
  <si>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</si>
  <si>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</si>
  <si>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</si>
  <si>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</si>
  <si>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</si>
  <si>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</si>
  <si>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</si>
  <si>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</si>
  <si>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</si>
  <si>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</si>
  <si>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</si>
  <si>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</si>
  <si>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</si>
  <si>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</si>
  <si>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</si>
  <si>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</si>
  <si>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</si>
  <si>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</si>
  <si>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</si>
  <si>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</si>
  <si>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</si>
  <si>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</si>
  <si>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</si>
  <si>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</si>
  <si>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</si>
  <si>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</si>
  <si>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</si>
  <si>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</si>
  <si>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</si>
  <si>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</si>
  <si>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</si>
  <si>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</si>
  <si>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</si>
  <si>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</si>
  <si>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</si>
  <si>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</si>
  <si>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</si>
  <si>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</si>
  <si>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</si>
  <si>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</si>
  <si>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</si>
  <si>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</si>
  <si>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</si>
  <si>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</si>
  <si>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</si>
  <si>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</si>
  <si>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</si>
  <si>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</si>
  <si>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</si>
  <si>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</si>
  <si>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</si>
  <si>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</si>
  <si>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</si>
  <si>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</si>
  <si>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</si>
  <si>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</si>
  <si>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</si>
  <si>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</si>
  <si>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</si>
  <si>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</si>
  <si>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</si>
  <si>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</si>
  <si>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</si>
  <si>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</si>
  <si>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</si>
  <si>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</si>
  <si>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</si>
  <si>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</si>
  <si>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</si>
  <si>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</si>
  <si>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</si>
  <si>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</si>
  <si>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</si>
  <si>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</si>
  <si>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</si>
  <si>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</si>
  <si>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</si>
  <si>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</si>
  <si>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</si>
  <si>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</si>
  <si>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</si>
  <si>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</si>
  <si>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</si>
  <si>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</si>
  <si>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</si>
  <si>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</si>
  <si>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</si>
  <si>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</si>
  <si>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</si>
  <si>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</si>
  <si>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</si>
  <si>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</si>
  <si>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</si>
  <si>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</si>
  <si>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</si>
  <si>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</si>
  <si>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</si>
  <si>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</si>
  <si>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</si>
  <si>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</si>
  <si>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</si>
  <si>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</si>
  <si>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</si>
  <si>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</si>
  <si>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</si>
  <si>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</si>
  <si>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</si>
  <si>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</si>
  <si>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</si>
  <si>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</si>
  <si>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</si>
  <si>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</si>
  <si>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</si>
  <si>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</si>
  <si>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</si>
  <si>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</si>
  <si>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</si>
  <si>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</si>
  <si>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</si>
  <si>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</si>
  <si>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</si>
  <si>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</si>
  <si>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</si>
  <si>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</si>
  <si>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</si>
  <si>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</si>
  <si>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</si>
  <si>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</si>
  <si>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</si>
  <si>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</si>
  <si>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</si>
  <si>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</si>
  <si>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</si>
  <si>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</si>
  <si>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</si>
  <si>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</si>
  <si>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</si>
  <si>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</si>
  <si>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</si>
  <si>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</si>
  <si>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</si>
  <si>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</si>
  <si>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</si>
  <si>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</si>
  <si>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</si>
  <si>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</si>
  <si>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</si>
  <si>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</si>
  <si>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</si>
  <si>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</si>
  <si>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</si>
  <si>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</si>
  <si>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</si>
  <si>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</si>
  <si>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</si>
  <si>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</si>
  <si>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</si>
  <si>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</si>
  <si>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</si>
  <si>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</si>
  <si>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</si>
  <si>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</si>
  <si>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</si>
  <si>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</si>
  <si>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</si>
  <si>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</si>
  <si>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</si>
  <si>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</si>
  <si>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</si>
  <si>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</si>
  <si>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</si>
  <si>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</si>
  <si>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</si>
  <si>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</si>
  <si>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</si>
  <si>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</si>
  <si>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</si>
  <si>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</si>
  <si>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</si>
  <si>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</si>
  <si>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</si>
  <si>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</si>
  <si>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</si>
  <si>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</si>
  <si>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</si>
  <si>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</si>
  <si>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</si>
  <si>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</si>
  <si>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</si>
  <si>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</si>
  <si>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</si>
  <si>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</si>
  <si>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</si>
  <si>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</si>
  <si>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</si>
  <si>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</si>
  <si>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</si>
  <si>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</si>
  <si>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</si>
  <si>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</si>
  <si>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</si>
  <si>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</si>
  <si>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</si>
  <si>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</si>
  <si>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</si>
  <si>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</si>
  <si>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</si>
  <si>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</si>
  <si>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</si>
  <si>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</si>
  <si>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</si>
  <si>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</si>
  <si>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</si>
  <si>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</si>
  <si>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</si>
  <si>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</si>
  <si>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</si>
  <si>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</si>
  <si>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</si>
  <si>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</si>
  <si>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</si>
  <si>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</si>
  <si>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</si>
  <si>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</si>
  <si>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</si>
  <si>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</si>
  <si>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</si>
  <si>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</si>
  <si>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</si>
  <si>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</si>
  <si>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</si>
  <si>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</si>
  <si>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</si>
  <si>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</si>
  <si>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</si>
  <si>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</si>
  <si>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</si>
  <si>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</si>
  <si>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</si>
  <si>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</si>
  <si>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</si>
  <si>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</si>
  <si>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</si>
  <si>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</si>
  <si>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</si>
  <si>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</si>
  <si>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</si>
  <si>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</si>
  <si>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</si>
  <si>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</si>
  <si>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</si>
  <si>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</si>
  <si>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</si>
  <si>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</si>
  <si>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</si>
  <si>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</si>
  <si>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</si>
  <si>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</si>
  <si>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</si>
  <si>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</si>
  <si>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</si>
  <si>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</si>
  <si>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</si>
  <si>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</si>
  <si>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</si>
  <si>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</si>
  <si>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</si>
  <si>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</si>
  <si>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</si>
  <si>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</si>
  <si>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</si>
  <si>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</si>
  <si>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</si>
  <si>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</si>
  <si>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</si>
  <si>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</si>
  <si>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</si>
  <si>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</si>
  <si>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</si>
  <si>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</si>
  <si>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</si>
  <si>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</si>
  <si>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</si>
  <si>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</si>
  <si>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</si>
  <si>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</si>
  <si>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</si>
  <si>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</si>
  <si>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</si>
  <si>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</si>
  <si>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</si>
  <si>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</si>
  <si>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</si>
  <si>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</si>
  <si>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</si>
  <si>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</si>
  <si>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</si>
  <si>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</si>
  <si>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</si>
  <si>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</si>
  <si>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</si>
  <si>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</si>
  <si>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</si>
  <si>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</si>
  <si>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</si>
  <si>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</si>
  <si>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</si>
  <si>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</si>
  <si>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</si>
  <si>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</si>
  <si>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</si>
  <si>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</si>
  <si>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</si>
  <si>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</si>
  <si>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</si>
  <si>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</si>
  <si>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</si>
  <si>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</si>
  <si>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</si>
  <si>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</si>
  <si>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</si>
  <si>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</si>
  <si>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</si>
  <si>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</si>
  <si>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</si>
  <si>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</si>
  <si>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</si>
  <si>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</si>
  <si>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</si>
  <si>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</si>
  <si>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</si>
  <si>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</si>
  <si>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</si>
  <si>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</si>
  <si>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</si>
  <si>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</si>
  <si>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</si>
  <si>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</si>
  <si>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</si>
  <si>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</si>
  <si>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</si>
  <si>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</si>
  <si>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</si>
  <si>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</si>
  <si>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</si>
  <si>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</si>
  <si>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</si>
  <si>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</si>
  <si>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</si>
  <si>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</si>
  <si>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</si>
  <si>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</si>
  <si>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</si>
  <si>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</si>
  <si>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</si>
  <si>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</si>
  <si>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</si>
  <si>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</si>
  <si>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</si>
  <si>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</si>
  <si>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</si>
  <si>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</si>
  <si>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</si>
  <si>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</si>
  <si>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</si>
  <si>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</si>
  <si>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</si>
  <si>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</si>
  <si>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</si>
  <si>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</si>
  <si>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</si>
  <si>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</si>
  <si>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</si>
  <si>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</si>
  <si>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</si>
  <si>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</si>
  <si>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</si>
  <si>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</si>
  <si>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</si>
  <si>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</si>
  <si>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</si>
  <si>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</si>
  <si>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</si>
  <si>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</si>
  <si>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</si>
  <si>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</si>
  <si>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</si>
  <si>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</si>
  <si>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</si>
  <si>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</si>
  <si>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</si>
  <si>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</si>
  <si>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</si>
  <si>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</si>
  <si>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</si>
  <si>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</si>
  <si>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</si>
  <si>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</si>
  <si>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</si>
  <si>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</si>
  <si>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</si>
  <si>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</si>
  <si>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</si>
  <si>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</si>
  <si>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</si>
  <si>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</si>
  <si>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</si>
  <si>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</si>
  <si>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</si>
  <si>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</si>
  <si>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</si>
  <si>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</si>
  <si>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</si>
  <si>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</si>
  <si>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</si>
  <si>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</si>
  <si>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</si>
  <si>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</si>
  <si>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</si>
  <si>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</si>
  <si>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</si>
  <si>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</si>
  <si>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</si>
  <si>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</si>
  <si>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</si>
  <si>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</si>
  <si>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</si>
  <si>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</si>
  <si>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</si>
  <si>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</si>
  <si>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</si>
  <si>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</si>
  <si>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</si>
  <si>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</si>
  <si>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</si>
  <si>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</si>
  <si>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</si>
  <si>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</si>
  <si>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</si>
  <si>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</si>
  <si>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</si>
  <si>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</si>
  <si>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</si>
  <si>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</si>
  <si>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</si>
  <si>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</si>
  <si>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</si>
  <si>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</si>
  <si>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</si>
  <si>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</si>
  <si>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</si>
  <si>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</si>
  <si>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</si>
  <si>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</si>
  <si>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</si>
  <si>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</si>
  <si>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</si>
  <si>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</si>
  <si>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</si>
  <si>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</si>
  <si>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</si>
  <si>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</si>
  <si>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</si>
  <si>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</si>
  <si>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</si>
  <si>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</si>
  <si>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</si>
  <si>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</si>
  <si>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</si>
  <si>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</si>
  <si>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</si>
  <si>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</si>
  <si>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</si>
  <si>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</si>
  <si>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</si>
  <si>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</si>
  <si>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</si>
  <si>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</si>
  <si>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</si>
  <si>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</si>
  <si>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</si>
  <si>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</si>
  <si>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</si>
  <si>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</si>
  <si>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</si>
  <si>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</si>
  <si>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</si>
  <si>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</si>
  <si>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</si>
  <si>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</si>
  <si>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</si>
  <si>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</si>
  <si>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</si>
  <si>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</si>
  <si>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</si>
  <si>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</si>
  <si>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</si>
  <si>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</si>
  <si>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</si>
  <si>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</si>
  <si>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</si>
  <si>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</si>
  <si>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</si>
  <si>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</si>
  <si>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</si>
  <si>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</si>
  <si>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</si>
  <si>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</si>
  <si>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</si>
  <si>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</si>
  <si>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</si>
  <si>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</si>
  <si>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</si>
  <si>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</si>
  <si>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</si>
  <si>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</si>
  <si>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</si>
  <si>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</si>
  <si>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</si>
  <si>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</si>
  <si>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</si>
  <si>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</si>
  <si>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</si>
  <si>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</si>
  <si>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</si>
  <si>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</si>
  <si>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</si>
  <si>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</si>
  <si>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</si>
  <si>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</si>
  <si>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</si>
  <si>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</si>
  <si>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</si>
  <si>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</si>
  <si>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</si>
  <si>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</si>
  <si>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</si>
  <si>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</si>
  <si>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</si>
  <si>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</si>
  <si>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</si>
  <si>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</si>
  <si>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</si>
  <si>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</si>
  <si>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</si>
  <si>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</si>
  <si>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</si>
  <si>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</si>
  <si>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</si>
  <si>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</si>
  <si>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</si>
  <si>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</si>
  <si>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</si>
  <si>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</si>
  <si>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</si>
  <si>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</si>
  <si>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</si>
  <si>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</si>
  <si>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</si>
  <si>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</si>
  <si>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</si>
  <si>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</si>
  <si>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</si>
  <si>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</si>
  <si>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</si>
  <si>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</si>
  <si>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</si>
  <si>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</si>
  <si>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</si>
  <si>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</si>
  <si>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</si>
  <si>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</si>
  <si>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</si>
  <si>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</si>
  <si>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</si>
  <si>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</si>
  <si>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</si>
  <si>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</si>
  <si>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</si>
  <si>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</si>
  <si>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</si>
  <si>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</si>
  <si>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</si>
  <si>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</si>
  <si>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</si>
  <si>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</si>
  <si>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</si>
  <si>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</si>
  <si>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</si>
  <si>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</si>
  <si>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</si>
  <si>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</si>
  <si>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</si>
  <si>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</si>
  <si>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</si>
  <si>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</si>
  <si>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</si>
  <si>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</si>
  <si>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</si>
  <si>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</si>
  <si>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</si>
  <si>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</si>
  <si>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</si>
  <si>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</si>
  <si>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</si>
  <si>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</si>
  <si>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</si>
  <si>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</si>
  <si>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</si>
  <si>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</si>
  <si>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</si>
  <si>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</si>
  <si>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</si>
  <si>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</si>
  <si>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</si>
  <si>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</si>
  <si>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</si>
  <si>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</si>
  <si>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</si>
  <si>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</si>
  <si>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</si>
  <si>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</si>
  <si>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</si>
  <si>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</si>
  <si>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</si>
  <si>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</si>
  <si>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</si>
  <si>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</si>
  <si>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</si>
  <si>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</si>
  <si>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</si>
  <si>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</si>
  <si>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</si>
  <si>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</si>
  <si>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</si>
  <si>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</si>
  <si>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</si>
  <si>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</si>
  <si>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</si>
  <si>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</si>
  <si>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</si>
  <si>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</si>
  <si>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</si>
  <si>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</si>
  <si>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</si>
  <si>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</si>
  <si>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</si>
  <si>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</si>
  <si>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</si>
  <si>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</si>
  <si>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</si>
  <si>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</si>
  <si>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</si>
  <si>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</si>
  <si>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</si>
  <si>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</si>
  <si>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</si>
  <si>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</si>
  <si>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</si>
  <si>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</si>
  <si>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</si>
  <si>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</si>
  <si>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</si>
  <si>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</si>
  <si>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</si>
  <si>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</si>
  <si>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</si>
  <si>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</si>
  <si>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</si>
  <si>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</si>
  <si>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</si>
  <si>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</si>
  <si>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</si>
  <si>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</si>
  <si>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</si>
  <si>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</si>
  <si>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</si>
  <si>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</si>
  <si>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</si>
  <si>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</si>
  <si>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</si>
  <si>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</si>
  <si>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</si>
  <si>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</si>
  <si>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</si>
  <si>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</si>
  <si>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</si>
  <si>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</si>
  <si>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</si>
  <si>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</si>
  <si>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</si>
  <si>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</si>
  <si>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</si>
  <si>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</si>
  <si>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</si>
  <si>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</si>
  <si>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</si>
  <si>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</si>
  <si>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</si>
  <si>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</si>
  <si>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</si>
  <si>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</si>
  <si>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</si>
  <si>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</si>
  <si>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</si>
  <si>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</si>
  <si>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</si>
  <si>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</si>
  <si>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</si>
  <si>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</si>
  <si>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</si>
  <si>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</si>
  <si>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</si>
  <si>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</si>
  <si>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</si>
  <si>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</si>
  <si>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</si>
  <si>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</si>
  <si>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</si>
  <si>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</si>
  <si>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</si>
  <si>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</si>
  <si>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</si>
  <si>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</si>
  <si>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</si>
  <si>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</si>
  <si>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</si>
  <si>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</si>
  <si>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</si>
  <si>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</si>
  <si>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</si>
  <si>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</si>
  <si>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</si>
  <si>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</si>
  <si>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</si>
  <si>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</si>
  <si>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</si>
  <si>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</si>
  <si>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</si>
  <si>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</si>
  <si>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</si>
  <si>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</si>
  <si>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</si>
  <si>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</si>
  <si>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</si>
  <si>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</si>
  <si>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</si>
  <si>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</si>
  <si>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</si>
  <si>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</si>
  <si>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</si>
  <si>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</si>
  <si>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</si>
  <si>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</si>
  <si>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</si>
  <si>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</si>
  <si>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</si>
  <si>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</si>
  <si>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</si>
  <si>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</si>
  <si>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</si>
  <si>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</si>
  <si>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</si>
  <si>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</si>
  <si>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</si>
  <si>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</si>
  <si>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</si>
  <si>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</si>
  <si>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</si>
  <si>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</si>
  <si>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</si>
  <si>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</si>
  <si>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</si>
  <si>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</si>
  <si>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</si>
  <si>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</si>
  <si>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</si>
  <si>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</si>
  <si>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</si>
  <si>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</si>
  <si>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</si>
  <si>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</si>
  <si>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</si>
  <si>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</si>
  <si>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</si>
  <si>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</si>
  <si>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Restored by PG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</si>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</sst>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270.79191273148172</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45933.720370370371</v>
      </c>
      <c r="G3" s="67">
        <f ca="1">IFERROR(NOW()-F3,"")</f>
        <v>1.9968402775702998E-2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45933.740338773147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45933.740338773147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45933.740338773147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45933.740338773147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45933.740338773147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45933.740338773147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45933.740338773147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45933.740338773147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45933.740338773147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45933.740338773147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45933.740338773147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45933.740338773147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45933.740338773147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45933.740338773147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45933.740338773147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45933.740338773147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45933.740338773147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45933.740338773147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45933.740338773147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45933.740338773147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45933.740338773147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45933.740338773147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45933.740338773147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45933.740338773147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45933.740338773147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45933.740338773147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45933.740338773147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45933.740338773147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45933.740338773147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45933.740338773147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45933.740338773147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45933.740338773147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45933.740338773147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45933.740338773147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45933.740338773147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45933.740338773147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45933.740338773147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45933.740338773147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45933.740338773147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45933.740338773147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45933.740338773147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45933.740338773147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45933.740338773147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45933.740338773147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45933.740338773147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45933.740338773147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45933.740338773147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45933.740338773147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45933.740338773147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45933.740338773147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45933.740338773147</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242.08855624999705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127.01325532407645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108.74050069444638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29728</v>
      </c>
      <c r="E6" s="131" t="s">
        <v>38964</v>
      </c>
      <c r="F6" s="143"/>
      <c r="G6" s="133">
        <f ca="1">IFERROR(NOW()-F6,"-")</f>
        <v>45933.740338657408</v>
      </c>
      <c r="H6" s="132">
        <v>45933.689942129633</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28611</v>
      </c>
      <c r="E7" s="131" t="s">
        <v>38964</v>
      </c>
      <c r="F7" s="102">
        <v>45933.699131944442</v>
      </c>
      <c r="G7" s="133">
        <f ca="1">IFERROR(NOW()-F7,"-")</f>
        <v>4.1206712965504266E-2</v>
      </c>
      <c r="H7" s="132">
        <v>45933.694108796299</v>
      </c>
      <c r="I7" s="18" t="str">
        <f>IFERROR(VLOOKUP(D7,DB!A:F,6,0),"")</f>
        <v>Power Cube</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45933.740338657408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45933.740338657408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45933.740338657408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45933.740338657408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45933.740338657408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45933.740338657408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45933.740338657408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45933.740338657408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45933.740338657408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45933.740338657408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45933.740338657408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45933.740338657408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45933.740338657408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45933.740338657408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45933.740338657408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45933.740338657408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45933.740338657408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45933.740338657408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45933.740338657408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45933.740338657408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45933.740338657408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45933.740338657408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45933.740338657408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45933.740338657408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45933.740338657408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45933.740338657408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45933.740338657408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45933.740338657408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45933.740338657408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45933.740338657408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45933.740338657408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45933.740338657408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45933.740338657408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45933.740338657408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45933.740338657408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45933.740338657408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45933.740338657408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45933.740338657408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45933.740338657408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45933.740338657408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45933.740338657408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45933.740338657408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45933.740338657408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45933.740338657408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45933.740338657408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45933.740338657408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45933.740338657408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45933.740338657408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45933.740338657408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45933.740338657408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45933.740338657408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45933.740338657408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45933.740338657408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45933.740338657408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45933.740338657408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45933.740338657408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45933.740338657408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45933.740338657408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45933.740338657408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45933.740338657408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45933.740338657408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45933.740338657408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45933.740338657408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45933.740338657408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45933.740338657408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45933.740338657408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45933.740338657408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45933.740338657408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45933.740338657408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45933.740338657408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45933.740338657408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45933.740338657408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45933.740338657408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45933.740338657408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45933.740338657408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45933.740338657408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45933.740338657408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45933.740338657408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45933.740338657408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45933.740338657408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45933.740338657408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45933.740338657408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45933.740338657408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45933.740338657408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45933.740338657408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45933.740338657408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45933.740338657408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45933.740338657408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45933.740338657408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45933.740338657408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45933.740338657408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45933.740338657408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45933.740338657408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45933.740338657408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45933.740338657408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45933.740338657408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45933.740338657408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45933.740338657408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45933.740338657408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45933.740338657408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45933.740338657408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45933.740338657408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45933.740338657408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45933.740338657408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45933.740338657408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45933.740338657408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45933.740338657408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45933.740338657408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45933.740338657408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45933.740338657408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45933.740338657408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45933.740338657408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45933.740338657408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45933.740338657408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45933.740338657408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45933.740338657408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45933.740338657408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45933.740338657408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45933.740338657408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45933.740338657408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45933.740338657408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45933.740338657408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45933.740338657408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45933.740338657408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45933.740338657408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45933.740338657408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45933.740338657408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45933.740338657408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45933.740338657408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45933.740338657408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45933.740338657408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45933.740338657408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45933.740338657408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45933.740338657408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45933.740338657408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45933.740338657408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45933.740338657408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45933.740338657408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45933.740338657408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45933.740338657408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45933.740338657408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45933.740338657408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45933.740338657408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45933.740338657408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45933.740338657408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45933.740338657408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45933.740338657408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45933.740338657408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45933.740338657408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45933.740338657408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45933.740338657408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45933.740338657408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45933.740338657408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45933.740338657408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45933.740338657408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45933.740338657408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45933.740338657408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45933.740338657408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45933.740338657408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45933.740338657408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45933.740338657408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45933.740338657408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45933.740338657408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45933.740338657408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45933.740338657408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45933.740338657408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45933.740338657408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45933.740338657408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45933.740338657408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45933.740338657408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45933.740338657408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45933.740338657408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45933.740338657408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45933.740338657408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45933.740338657408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45933.740338657408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45933.740338657408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45933.740338657408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45933.740338657408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45933.740338657408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45933.740338657408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45933.740338657408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45933.740338657408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45933.740338657408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45933.740338657408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45933.740338657408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45933.740338657408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45933.740338657408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45933.740338657408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45933.740338657408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45933.740338657408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45933.740338657408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45933.740338657408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45933.740338657408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45933.740338657408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45933.740338657408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45933.740338657408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45933.740338657408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45933.740338657408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45933.740338657408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45933.740338657408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45933.740338657408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45933.740338657408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45933.740338657408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45933.740338657408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45933.740338657408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45933.740338657408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45933.740338657408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45933.740338657408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45933.740338657408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45933.740338657408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45933.740338657408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45933.740338657408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45933.740338657408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45933.740338657408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45933.740338657408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45933.740338657408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45933.740338657408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45933.740338657408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45933.740338657408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45933.740338657408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45933.740338657408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45933.740338657408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45933.740338657408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45933.740338657408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45933.740338657408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45933.740338657408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45933.740338657408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45933.740338657408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45933.740338657408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45933.740338657408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45933.740338657408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45933.740338657408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45933.740338657408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45933.740338657408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45933.740338657408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45933.740338657408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45933.740338657408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45933.740338657408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45933.740338657408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45933.740338657408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45933.740338657408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45933.740338657408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45933.740338657408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45933.740338657408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45933.740338657408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45933.740338657408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45933.740338657408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45933.740338657408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45933.740338657408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45933.740338657408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45933.740338657408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45933.740338657408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45933.740338657408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45933.740338657408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45933.740338657408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45933.740338657408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45933.740338657408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45933.740338657408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45933.740338657408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45933.740338657408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45933.740338657408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45933.740338657408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45933.740338657408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45933.740338657408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45933.740338657408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45933.740338657408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45933.740338657408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45933.740338657408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45933.740338657408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45933.740338657408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45933.740338657408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45933.740338657408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45933.740338657408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45933.740338657408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45933.740338657408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45933.740338657408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45933.740338657408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45933.740338657408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45933.740338657408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45933.740338657408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45933.740338657408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45933.740338657408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45933.740338657408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45933.740338657408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45933.740338657408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45933.740338657408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45933.740338657408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45933.740338657408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45933.740338657408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45933.740338657408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45933.740338657408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45933.740338657408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45933.740338657408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45933.740338657408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45933.740338657408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45933.740338657408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45933.740338657408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45933.740338657408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45933.740338657408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45933.740338657408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45933.740338657408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45933.740338657408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45933.740338657408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45933.740338657408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45933.740338657408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45933.740338657408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45933.740338657408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45933.740338657408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45933.740338657408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45933.740338657408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45933.740338657408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45933.740338657408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45933.740338657408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45933.740338657408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45933.740338657408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45933.740338657408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45933.740338657408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45933.740338657408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45933.740338657408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45933.740338657408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45933.740338657408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45933.740338657408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45933.740338657408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45933.740338657408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45933.740338657408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45933.740338657408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45933.740338657408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45933.740338657408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45933.740338657408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45933.740338657408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45933.740338657408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45933.740338657408</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45933.740338657408</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45933.740338657408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45933.740338657408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45933.740338657408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45933.740338657408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45933.740338657408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45933.740338657408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45933.740338657408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45933.740338657408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45933.740338657408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45933.740338657408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45933.740338657408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45933.740338657408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45933.740338657408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45933.740338657408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45933.740338657408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45933.740338657408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45933.740338657408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45933.740338657408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45933.740338657408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45933.740338657408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45933.740338657408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45933.740338657408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45933.740338657408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45933.740338657408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45933.740338657408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45933.740338657408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45933.740338657408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45933.740338657408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45933.740338657408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45933.740338657408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45933.740338657408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45933.740338657408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45933.740338657408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45933.740338657408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45933.740338657408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45933.740338657408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45933.740338657408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45933.740338657408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45933.740338657408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45933.740338657408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45933.740338657408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45933.740338657408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45933.740338657408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45933.740338657408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45933.740338657408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45933.740338657408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45933.740338657408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45933.740338657408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45933.740338657408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45933.740338657408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45933.740338657408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45933.740338657408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45933.740338657408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45933.740338657408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45933.740338657408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45933.740338657408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45933.740338657408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45933.740338657408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45933.740338657408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45933.740338657408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45933.740338657408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45933.740338657408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45933.740338657408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45933.740338657408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45933.740338657408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45933.740338657408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45933.740338657408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45933.740338657408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45933.740338657408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45933.740338657408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45933.740338657408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45933.740338657408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45933.740338657408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45933.740338657408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45933.740338657408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45933.740338657408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45933.740338657408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45933.740338657408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45933.740338657408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45933.740338657408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45933.740338657408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45933.740338657408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45933.740338657408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45933.740338657408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45933.740338657408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45933.740338657408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45933.740338657408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45933.740338657408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45933.740338657408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45933.740338657408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45933.740338657408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45933.740338657408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45933.740338657408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45933.740338657408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45933.740338657408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45933.740338657408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45933.740338657408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45933.740338657408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45933.740338657408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45933.740338657408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45933.740338657408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45933.740338657408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45933.740338657408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45933.740338657408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45933.740338657408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45933.740338657408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45933.740338657408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45933.740338657408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45933.740338657408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45933.740338657408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45933.740338657408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45933.740338657408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45933.740338657408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45933.740338657408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45933.740338657408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45933.740338773147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45933.740338773147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45933.740338773147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45933.740338773147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45933.740338773147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45933.740338773147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45933.740338773147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45933.740338773147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45933.740338773147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45933.740338773147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45933.740338773147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45933.740338773147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45933.740338773147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45933.740338773147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45933.740338773147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45933.740338773147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45933.740338773147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45933.740338773147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45933.740338773147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45933.740338773147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45933.740338773147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45933.740338773147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45933.740338773147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45933.740338773147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45933.740338773147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45933.740338773147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45933.740338773147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45933.740338773147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45933.740338773147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45933.740338773147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45933.740338773147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45933.740338773147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45933.740338773147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45933.740338773147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45933.740338773147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45933.740338773147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45933.740338773147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45933.740338773147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45933.740338773147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45933.740338773147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45933.740338773147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45933.740338773147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45933.740338773147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45933.740338773147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45933.740338773147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45933.740338773147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45933.740338773147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45933.740338773147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45933.740338773147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45933.740338773147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45933.740338773147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45933.740338773147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45933.740338773147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45933.740338773147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45933.740338773147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45933.740338773147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45933.740338773147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45933.740338773147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45933.740338773147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45933.740338773147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45933.740338773147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45933.740338773147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45933.740338773147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45933.740338773147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45933.740338773147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45933.740338773147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45933.740338773147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45933.740338773147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45933.740338773147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45933.740338773147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45933.740338773147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45933.740338773147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45933.740338773147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45933.740338773147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45933.740338773147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45933.740338773147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45933.740338773147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45933.740338773147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45933.740338773147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45933.740338773147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45933.740338773147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45933.740338773147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45933.740338773147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45933.740338773147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45933.740338773147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45933.740338773147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45933.740338773147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45933.740338773147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45933.740338773147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45933.740338773147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45933.740338773147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45933.740338773147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45933.740338773147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45933.740338773147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45933.740338773147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45933.740338773147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45933.740338773147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45933.740338773147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45933.740338773147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45933.740338773147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45933.740338773147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45933.740338773147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45933.740338773147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45933.740338773147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45933.740338773147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45933.740338773147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45933.740338773147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45933.740338773147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45933.740338773147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45933.740338773147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45933.740338773147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45933.740338773147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45933.740338773147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45933.740338773147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45933.740338773147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45933.740338773147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45933.740338773147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45933.740338773147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45933.740338773147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45933.740338773147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45933.740338773147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45933.740338773147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45933.740338773147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45933.740338773147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45933.740338773147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45933.740338773147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45933.740338773147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45933.740338773147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45933.740338773147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45933.740338773147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45933.740338773147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45933.740338773147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45933.740338773147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45933.740338773147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45933.740338773147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45933.740338773147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45933.740338773147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45933.740338773147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45933.740338773147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45933.740338773147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45933.740338773147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45933.740338773147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45933.740338773147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45933.740338773147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45933.740338773147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45933.740338773147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45933.740338773147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45933.740338773147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45933.740338773147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45933.740338773147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45933.740338773147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45933.740338773147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45933.740338773147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45933.740338773147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45933.740338773147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45933.740338773147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45933.740338773147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45933.740338773147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45933.740338773147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45933.740338773147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45933.740338773147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45933.740338773147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45933.740338773147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45933.740338773147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45933.740338773147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45933.740338773147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45933.740338773147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45933.740338773147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45933.740338773147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45933.740338773147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45933.740338773147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45933.740338773147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45933.740338773147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45933.740338773147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45933.740338773147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45933.740338773147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45933.740338773147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45933.740338773147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45933.740338773147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45933.740338773147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45933.740338773147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45933.740338773147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45933.740338773147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45933.740338773147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45933.740338773147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45933.740338773147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45933.740338773147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45933.740338773147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45933.740338773147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45933.740338773147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45933.740338773147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45933.740338773147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45933.740338773147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45933.740338773147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45933.740338773147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45933.740338773147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45933.740338773147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45933.740338773147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45933.740338773147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45933.740338773147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45933.740338773147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45933.740338773147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45933.740338773147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45933.740338773147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45933.740338773147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45933.740338773147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45933.740338773147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45933.740338773147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45933.740338773147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45933.740338773147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45933.740338773147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45933.740338773147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45933.740338773147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45933.740338773147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45933.740338773147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45933.740338773147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45933.740338773147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45933.740338773147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45933.740338773147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45933.740338773147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45933.740338773147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45933.740338773147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45933.740338773147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45933.740338773147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45933.740338773147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45933.740338773147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45933.740338773147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45933.740338773147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45933.740338773147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45933.740338773147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45933.740338773147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45933.740338773147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45933.740338773147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45933.740338773147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45933.740338773147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45933.740338773147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45933.740338773147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45933.740338773147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45933.740338773147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45933.740338773147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45933.740338773147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45933.740338773147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45933.740338773147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45933.740338773147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45933.740338773147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45933.740338773147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45933.740338773147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45933.740338773147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45933.740338773147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45933.740338773147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45933.740338773147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45933.740338773147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45933.740338773147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45933.740338773147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45933.740338773147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45933.740338773147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45933.740338773147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45933.740338773147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45933.740338773147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45933.740338773147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45933.740338773147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45933.740338773147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45933.740338773147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45933.740338773147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45933.740338773147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45933.740338773147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45933.740338773147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45933.740338773147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45933.740338773147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45933.740338773147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45933.740338773147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45933.740338773147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45933.740338773147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45933.740338773147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45933.740338773147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45933.740338773147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45933.740338773147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45933.740338773147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45933.740338773147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45933.740338773147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45933.740338773147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45933.740338773147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45933.740338773147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45933.740338773147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45933.740338773147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45933.740338773147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45933.740338773147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45933.740338773147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45933.740338773147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45933.740338773147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45933.740338773147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45933.740338773147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45933.740338773147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45933.740338773147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45933.740338773147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45933.740338773147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45933.740338773147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45933.740338773147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45933.740338773147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45933.740338773147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45933.740338773147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45933.740338773147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45933.740338773147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45933.740338773147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45933.740338773147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45933.740338773147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45933.740338773147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45933.740338773147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45933.740338773147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45933.740338773147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45933.740338773147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45933.740338773147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45933.740338773147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45933.740338773147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45933.740338773147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45933.740338773147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45933.740338773147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45933.740338773147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45933.740338773147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45933.740338773147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45933.740338773147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45933.740338773147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45933.740338773147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45933.740338773147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45933.740338773147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45933.740338773147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45933.740338773147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45933.740338773147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45933.740338773147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45933.740338773147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45933.740338773147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45933.740338773147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45933.740338773147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45933.740338773147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45933.740338773147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45933.740338773147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45933.740338773147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45933.740338773147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45933.740338773147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45933.740338773147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45933.740338773147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45933.740338773147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45933.740338773147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45933.740338773147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45933.740338773147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45933.740338773147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45933.740338773147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45933.740338773147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45933.740338773147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45933.740338773147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45933.740338773147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45933.740338773147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45933.740338773147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45933.740338773147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45933.740338773147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45933.740338773147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45933.740338773147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45933.740338773147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45933.740338773147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45933.740338773147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45933.740338773147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45933.740338773147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45933.740338773147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45933.740338773147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45933.740338773147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45933.740338773147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45933.740338773147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45933.740338773147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45933.740338773147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45933.740338773147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45933.740338773147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45933.740338773147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45933.740338773147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45933.740338773147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45933.740338773147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45933.740338773147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45933.740338773147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45933.740338773147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45933.740338773147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45933.740338773147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45933.740338773147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45933.740338773147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45933.740338773147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45933.740338773147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45933.740338773147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45933.740338773147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45933.740338773147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45933.740338773147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45933.740338773147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45933.740338773147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45933.740338773147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45933.740338773147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45933.740338773147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45933.740338773147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45933.740338773147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45933.740338773147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45933.740338773147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45933.740338773147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45933.740338773147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45933.740338773147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45933.740338773147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45933.740338773147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45933.740338773147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45933.740338773147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45933.740338773147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45933.740338773147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45933.740338773147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45933.740338773147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45933.740338773147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45933.740338773147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45933.740338773147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45933.740338773147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45933.740338773147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45933.740338773147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45933.740338773147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45933.740338773147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45933.740338773147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45933.740338773147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45933.740338773147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45933.740338773147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45933.740338773147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45933.740338773147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45933.740338773147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45933.740338773147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45933.740338773147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45933.740338773147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45933.740338773147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45933.740338773147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45933.740338773147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45933.740338773147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45933.740338773147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45933.740338773147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45933.740338773147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45933.740338773147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45933.740338773147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45933.740338773147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45933.740338773147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45933.740338773147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45933.740338773147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45933.740338773147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45933.740338773147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45933.740338773147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45933.740338773147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45933.740338773147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45933.740338773147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45933.740338773147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45933.740338773147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45933.740338773147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45933.740338773147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45933.740338773147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45933.740338773147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45933.740338773147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45933.740338773147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45933.740338773147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45933.740338773147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45933.740338773147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45933.740338773147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45933.740338773147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45933.740338773147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45933.740338773147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45933.740338773147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45933.740338773147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45933.740338773147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45933.740338773147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45933.740338773147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45933.740338773147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45933.740338773147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45933.740338773147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45933.740338773147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45933.740338773147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45933.740338773147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45933.740338773147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45933.740338773147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45933.740338773147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45933.740338773147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45933.740338773147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45933.740338773147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45933.740338773147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45933.740338773147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45933.740338773147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45933.740338773147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45933.740338773147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45933.740338773147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45933.740338773147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45933.740338773147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45933.740338773147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45933.740338773147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45933.740338773147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45933.740338773147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45933.740338773147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45933.740338773147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45933.740338773147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45933.740338773147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45933.740338773147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45933.740338773147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45933.740338773147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45933.740338773147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45933.740338773147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45933.740338773147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45933.740338773147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45933.740338773147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45933.740338773147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45933.740338773147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45933.740338773147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45933.740338773147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45933.740338773147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45933.740338773147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45933.740338773147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45933.740338773147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45933.740338773147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45933.740338773147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45933.740338773147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45933.740338773147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45933.740338773147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45933.740338773147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45933.740338773147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45933.740338773147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45933.740338773147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45933.740338773147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45933.740338773147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45933.740338773147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45933.740338773147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45933.740338773147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45933.740338773147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45933.740338773147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45933.740338773147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45933.740338773147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45933.740338773147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45933.740338773147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45933.740338773147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45933.740338773147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45933.740338773147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45933.740338773147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45933.740338773147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45933.740338773147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45933.740338773147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45933.740338773147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45933.740338773147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45933.740338773147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45933.740338773147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45933.740338773147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45933.740338773147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45933.740338773147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45933.740338773147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45933.740338773147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45933.740338773147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45933.740338773147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45933.740338773147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45933.740338773147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45933.740338773147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45933.740338773147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45933.740338773147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45933.740338773147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45933.740338773147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45933.740338773147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45933.740338773147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45933.740338773147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45933.740338773147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45933.740338773147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45933.740338773147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45933.740338773147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45933.740338773147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45933.740338773147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45933.740338773147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45933.740338773147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45933.740338773147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45933.740338773147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45933.740338773147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45933.740338773147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45933.740338773147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45933.740338773147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45933.740338773147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45933.740338773147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45933.740338773147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45933.740338773147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45933.740338773147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45933.740338773147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45933.740338773147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45933.740338773147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45933.740338773147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45933.740338773147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45933.740338773147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45933.740338773147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45933.740338773147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45933.740338773147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45933.740338773147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45933.740338773147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45933.740338773147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45933.740338773147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45933.740338773147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45933.740338773147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45933.740338773147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45933.740338773147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45933.740338773147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45933.740338773147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45933.740338773147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45933.740338773147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45933.740338773147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45933.740338773147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45933.740338773147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45933.740338773147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45933.740338773147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45933.740338773147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45933.740338773147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45933.740338773147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45933.740338773147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45933.740338773147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45933.740338773147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45933.740338773147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45933.740338773147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45933.740338773147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45933.740338773147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45933.740338773147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45933.740338773147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45933.740338773147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45933.740338773147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45933.740338773147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45933.740338773147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45933.740338773147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45933.740338773147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45933.740338773147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45933.740338773147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45933.740338773147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45933.740338773147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45933.740338773147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45933.740338773147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45933.740338773147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45933.740338773147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45933.740338773147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45933.740338773147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45933.740338773147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45933.740338773147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45933.740338773147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45933.740338773147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45933.740338773147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45933.740338773147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45933.740338773147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45933.740338773147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45933.740338773147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45933.740338773147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45933.740338773147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45933.740338773147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45933.740338773147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45933.740338773147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45933.740338773147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45933.740338773147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45933.740338773147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45933.740338773147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45933.740338773147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45933.740338773147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45933.740338773147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45933.740338773147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45933.740338773147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45933.740338773147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45933.740338773147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45933.740338773147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45933.740338773147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45933.740338773147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45933.740338773147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45933.740338773147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45933.740338773147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45933.740338773147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45933.740338773147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45933.740338773147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45933.740338773147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45933.740338773147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45933.740338773147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45933.740338773147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45933.740338773147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45933.740338773147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45933.740338773147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45933.740338773147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45933.740338773147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45933.740338773147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45933.740338773147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45933.740338773147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45933.740338773147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45933.740338773147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45933.740338773147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45933.740338773147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45933.740338773147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45933.740338773147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45933.740338773147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45933.740338773147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45933.740338773147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45933.740338773147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45933.740338773147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45933.740338773147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45933.740338773147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45933.740338773147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45933.740338773147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45933.740338773147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45933.740338773147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45933.740338773147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45933.740338773147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45933.740338773147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45933.740338773147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45933.740338773147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45933.740338773147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45933.740338773147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45933.740338773147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45933.740338773147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45933.740338773147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45933.740338773147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45933.740338773147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45933.740338773147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45933.740338773147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45933.740338773147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45933.740338773147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45933.740338773147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45933.740338773147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45933.740338773147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45933.740338773147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45933.740338773147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45933.740338773147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45933.740338773147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45933.740338773147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45933.740338773147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45933.740338773147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45933.740338773147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45933.740338773147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45933.740338773147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45933.740338773147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45933.740338773147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45933.740338773147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45933.740338773147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45933.740338773147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45933.740338773147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45933.740338773147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45933.740338773147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45933.740338773147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45933.740338773147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45933.740338773147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45933.740338773147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45933.740338773147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45933.740338773147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45933.740338773147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45933.740338773147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45933.740338773147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45933.740338773147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45933.740338773147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45933.740338773147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45933.740338773147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45933.740338773147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45933.740338773147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45933.740338773147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45933.740338773147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45933.740338773147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45933.740338773147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45933.740338773147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45933.740338773147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45933.740338773147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45933.740338773147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45933.740338773147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45933.740338773147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45933.740338773147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45933.740338773147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45933.740338773147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45933.740338773147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45933.740338773147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45933.740338773147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45933.740338773147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45933.740338773147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45933.740338773147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45933.740338773147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45933.740338773147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45933.740338773147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45933.740338773147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45933.740338773147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45933.740338773147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45933.740338773147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45933.740338773147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45933.740338773147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45933.740338773147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45933.740338773147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45933.740338773147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45933.740338773147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45933.740338773147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45933.740338773147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45933.740338773147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45933.740338773147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45933.740338773147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45933.740338773147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45933.740338773147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45933.740338773147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45933.740338773147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45933.740338773147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45933.740338773147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45933.740338773147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45933.740338773147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45933.740338773147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45933.740338773147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45933.740338773147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45933.740338773147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45933.740338773147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45933.740338773147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45933.740338773147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45933.740338773147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45933.740338773147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45933.740338773147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45933.740338773147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45933.740338773147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45933.740338773147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45933.740338773147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45933.740338773147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45933.740338773147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45933.740338773147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45933.740338773147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45933.740338773147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45933.740338773147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45933.740338773147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45933.740338773147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45933.740338773147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45933.740338773147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45933.740338773147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45933.740338773147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45933.740338773147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45933.740338773147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45933.740338773147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45933.740338773147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45933.740338773147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45933.740338773147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45933.740338773147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45933.740338773147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45933.740338773147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45933.740338773147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45933.740338773147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45933.740338773147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45933.740338773147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45933.740338773147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45933.740338773147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45933.740338773147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45933.740338773147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45933.740338773147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45933.740338773147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45933.740338773147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45933.740338773147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45933.740338773147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45933.740338773147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45933.740338773147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45933.740338773147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45933.740338773147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45933.740338773147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45933.740338773147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45933.740338773147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45933.740338773147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45933.740338773147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45933.740338773147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45933.740338773147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45933.740338773147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45933.740338773147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45933.740338773147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45933.740338773147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45933.740338773147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45933.740338773147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45933.740338773147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45933.740338773147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45933.740338773147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45933.740338773147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45933.740338773147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45933.740338773147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45933.740338773147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45933.740338773147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45933.740338773147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45933.740338773147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45933.740338773147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45933.740338773147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45933.740338773147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45933.740338773147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45933.740338773147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45933.740338773147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45933.740338773147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45933.740338773147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45933.740338773147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45933.740338773147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45933.740338773147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45933.740338773147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45933.740338773147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45933.740338773147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45933.740338773147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45933.740338773147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45933.740338773147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45933.740338773147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45933.740338773147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45933.740338773147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45933.740338773147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45933.740338773147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45933.740338773147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45933.740338773147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45933.740338773147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45933.740338773147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45933.740338773147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45933.740338773147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45933.740338773147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45933.740338773147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45933.740338773147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45933.740338773147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45933.740338773147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45933.740338773147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45933.740338773147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45933.740338773147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45933.740338773147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45933.740338773147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45933.740338773147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45933.740338773147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45933.740338773147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45933.740338773147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45933.740338773147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45933.740338773147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45933.740338773147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45933.740338773147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45933.740338773147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45933.740338773147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45933.740338773147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45933.740338773147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45933.740338773147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45933.740338773147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45933.740338773147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45933.740338773147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45933.740338773147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45933.740338773147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45933.740338773147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45933.740338773147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45933.740338773147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45933.740338773147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45933.740338773147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45933.740338773147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45933.740338773147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45933.740338773147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45933.740338773147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45933.740338773147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45933.740338773147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45933.740338773147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45933.740338773147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45933.740338773147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45933.740338773147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45933.740338773147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45933.740338773147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45933.740338773147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45933.740338773147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45933.740338773147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45933.740338773147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45933.740338773147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45933.740338773147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45933.740338773147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45933.740338773147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45933.740338773147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45933.740338773147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45933.740338773147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45933.740338773147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45933.740338773147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45933.740338773147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45933.740338773147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45933.740338773147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45933.740338773147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45933.740338773147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45933.740338773147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45933.740338773147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45933.740338773147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45933.740338773147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45933.740338773147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45933.740338773147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45933.740338773147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45933.740338773147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45933.740338773147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45933.740338773147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45933.740338773147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45933.740338773147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45933.740338773147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45933.740338773147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45933.740338773147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45933.740338773147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45933.740338773147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45933.740338773147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45933.740338773147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45933.740338773147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45933.740338773147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45933.740338773147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45933.740338773147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45933.740338773147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45933.740338773147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45933.740338773147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45933.740338773147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45933.740338773147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45933.740338773147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45933.740338773147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45933.740338773147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45933.740338773147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45933.740338773147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45933.740338773147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45933.740338773147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45933.740338773147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45933.740338773147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45933.740338773147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45933.740338773147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45933.740338773147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45933.740338773147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45933.740338773147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45933.740338773147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45933.740338773147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45933.740338773147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45933.740338773147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45933.740338773147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45933.740338773147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45933.740338773147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45933.740338773147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45933.740338773147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45933.740338773147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45933.740338773147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45933.740338773147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45933.740338773147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45933.740338773147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45933.740338773147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45933.740338773147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45933.740338773147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45933.740338773147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45933.740338773147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45933.740338773147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45933.740338773147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45933.740338773147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45933.740338773147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45933.740338773147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45933.740338773147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45933.740338773147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45933.740338773147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45933.740338773147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45933.740338773147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45933.740338773147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45933.740338773147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45933.740338773147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45933.740338773147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45933.740338773147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45933.740338773147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45933.740338773147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45933.740338773147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45933.740338773147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45933.740338773147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45933.740338773147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45933.740338773147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45933.740338773147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45933.740338773147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45933.740338773147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45933.740338773147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45933.740338773147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45933.740338773147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45933.740338773147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45933.740338773147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45933.740338773147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45933.740338773147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45933.740338773147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45933.740338773147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45933.740338773147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45933.740338773147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45933.740338773147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45933.740338773147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45933.740338773147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45933.740338773147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45933.740338773147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45933.740338773147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45933.740338773147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45933.740338773147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45933.740338773147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45933.740338773147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45933.740338773147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45933.740338773147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45933.740338773147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45933.740338773147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45933.740338773147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45933.740338773147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45933.740338773147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45933.740338773147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45933.740338773147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45933.740338773147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45933.740338773147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45933.740338773147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45933.740338773147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45933.740338773147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45933.740338773147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45933.740338773147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45933.740338773147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45933.740338773147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45933.740338773147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45933.740338773147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45933.740338773147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45933.740338773147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45933.740338773147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45933.740338773147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45933.740338773147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45933.740338773147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45933.740338773147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45933.740338773147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45933.740338773147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45933.740338773147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45933.740338773147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45933.740338773147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45933.740338773147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45933.740338773147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45933.740338773147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45933.740338773147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45933.740338773147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45933.740338773147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45933.740338773147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45933.740338773147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45933.740338773147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45933.740338773147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230.25962106481165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2.8500608796312008</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45933.740338657408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45933.740338657408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45933.740338657408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45933.740338657408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45933.740338657408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45933.740338657408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45933.740338657408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45933.740338657408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45933.740338657408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45933.740338657408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45933.740338657408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45933.740338657408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45933.740338657408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45933.740338657408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45933.740338657408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45933.740338657408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45933.740338657408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45933.740338657408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45933.740338657408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45933.740338657408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45933.740338657408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45933.740338657408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45933.740338657408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45933.740338657408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45933.740338657408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45933.740338657408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45933.740338657408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45933.740338657408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45933.740338657408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45933.740338657408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45933.740338657408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45933.740338657408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45933.740338657408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45933.740338657408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45933.740338657408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45933.740338657408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45933.740338657408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45933.740338657408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45933.740338657408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45933.740338657408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45933.740338657408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45933.740338657408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45933.740338657408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45933.740338657408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45933.740338657408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45933.740338657408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45933.740338657408</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41.908278472219536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7.5514613425912103</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45933.740338657408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45933.740338657408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45933.740338657408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45933.740338657408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45933.740338657408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45933.740338657408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45933.740338657408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45933.740338657408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45933.740338657408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45933.740338657408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45933.740338657408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45933.740338657408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45933.740338657408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45933.740338657408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45933.740338657408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45933.740338657408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45933.740338657408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45933.740338657408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45933.740338657408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45933.740338657408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45933.740338657408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45933.740338657408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45933.740338657408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45933.740338657408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45933.740338657408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45933.740338657408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45933.740338657408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45933.740338657408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45933.740338657408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45933.740338657408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45933.740338657408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45933.740338657408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45933.740338657408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45933.740338657408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45933.740338657408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45933.740338657408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45933.740338657408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45933.740338657408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45933.740338657408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45933.740338657408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45933.740338657408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45933.740338657408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45933.740338657408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45933.740338657408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45933.740338657408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45933.740338657408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45933.740338657408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45933.740338657408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45933.740338657408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45933.740338657408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45933.740338657408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45933.740338657408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45933.740338657408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45933.740338657408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45933.740338657408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45933.740338657408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45933.740338657408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45933.740338657408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45933.740338657408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45933.740338657408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45933.740338657408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45933.740338657408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45933.740338657408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45933.740338657408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45933.740338657408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45933.740338657408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45933.740338657408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45933.740338657408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45933.740338657408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45933.740338657408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45933.740338657408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45933.740338657408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45933.740338657408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45933.740338657408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45933.740338657408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45933.740338657408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45933.740338657408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45933.740338657408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45933.740338657408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45933.740338657408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45933.740338657408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45933.740338657408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45933.740338657408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45933.740338657408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45933.740338657408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45933.740338657408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45933.740338657408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45933.740338657408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45933.740338657408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45933.740338657408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45933.740338657408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45933.740338657408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45933.740338657408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45933.740338657408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45933.740338657408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45933.740338657408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45933.740338657408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45933.740338657408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45933.740338657408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45933.740338657408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45933.740338657408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45933.740338657408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45933.740338657408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45933.740338657408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45933.740338657408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45933.740338657408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45933.740338657408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45933.740338657408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45933.740338657408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45933.740338657408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45933.740338657408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45933.740338657408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45933.740338657408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45933.740338657408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45933.740338657408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45933.740338657408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45933.740338657408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45933.740338657408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45933.740338657408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45933.740338657408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45933.740338657408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45933.740338657408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45933.740338657408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45933.740338657408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45933.740338657408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45933.740338657408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45933.740338657408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45933.740338657408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45933.740338657408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45933.740338657408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45933.740338657408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45933.740338657408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45933.740338657408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45933.740338657408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45933.740338657408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45933.740338657408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45933.740338657408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45933.740338657408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45933.740338657408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45933.740338657408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45933.740338657408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45933.740338657408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45933.740338657408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45933.740338657408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45933.740338657408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45933.740338657408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45933.740338657408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45933.740338657408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45933.740338657408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45933.740338657408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45933.740338657408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45933.740338657408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45933.740338657408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45933.740338657408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45933.740338657408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45933.740338657408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45933.740338657408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45933.740338657408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45933.740338657408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45933.740338657408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45933.740338657408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45933.740338657408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45933.740338657408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45933.740338657408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45933.740338657408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45933.740338657408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45933.740338657408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45933.740338657408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45933.740338657408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45933.740338657408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45933.740338657408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45933.740338657408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45933.740338657408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45933.740338657408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45933.740338657408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45933.740338657408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45933.740338657408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45933.740338657408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45933.740338657408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45933.740338657408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45933.740338657408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45933.740338657408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45933.740338657408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45933.740338657408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45933.740338657408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45933.740338657408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45933.740338657408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45933.740338657408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45933.740338657408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45933.740338657408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45933.740338657408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45933.740338657408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45933.740338657408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45933.740338657408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45933.740338657408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45933.740338657408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45933.740338657408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45933.740338657408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4.5966233796279994</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6.9674914351853658</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0.921692824071215</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40">
        <v>45933.705069444448</v>
      </c>
      <c r="G5" s="137">
        <f ca="1">IFERROR(NOW()-F5,"-")</f>
        <v>3.5269212959974539E-2</v>
      </c>
      <c r="H5" s="140">
        <v>45933.724652777775</v>
      </c>
      <c r="I5" s="137" t="str">
        <f>IFERROR(VLOOKUP(D5,DB!A:F,6,0),"")</f>
        <v>SCECO</v>
      </c>
      <c r="J5" s="137" t="str">
        <f>IFERROR(VLOOKUP(D5,DB!A:G,7,0),"")</f>
        <v>Dead</v>
      </c>
      <c r="K5" s="137" t="s">
        <v>39073</v>
      </c>
      <c r="L5" s="137" t="str">
        <f>IFERROR(VLOOKUP(D5,DB!A:I,9,0),"")</f>
        <v>Latis</v>
      </c>
    </row>
    <row r="6" spans="1:16383" ht="31.5" customHeight="1">
      <c r="A6" s="121"/>
      <c r="B6" s="137" t="str">
        <f>IFERROR(VLOOKUP(D6,DB!A:K,11,0),"")</f>
        <v/>
      </c>
      <c r="C6" s="137"/>
      <c r="D6" s="137"/>
      <c r="E6" s="137"/>
      <c r="F6" s="137"/>
      <c r="G6" s="137">
        <f ca="1">IFERROR(NOW()-F6,"-")</f>
        <v>45933.740338657408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45933.740338657408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45933.740338657408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45933.740338657408</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45933.740338657408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45933.740338657408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45933.740338657408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45933.740338657408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45933.740338657408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45933.740338657408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45933.740338657408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45933.740338657408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45933.740338657408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45933.740338657408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45933.740338657408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45933.740338657408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45933.740338657408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45933.740338657408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45933.740338657408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45933.740338657408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45933.740338657408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45933.740338657408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45933.740338657408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45933.740338657408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45933.740338657408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45933.740338657408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45933.740338657408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45933.740338657408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45933.740338657408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45933.740338657408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45933.740338657408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45933.740338657408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45933.740338657408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45933.740338657408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45933.740338657408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45933.740338657408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45933.740338657408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45933.740338657408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45933.740338657408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45933.740338657408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45933.740338657408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45933.740338657408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45933.740338657408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45933.740338657408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45933.740338657408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45933.740338657408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45933.740338657408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45933.740338657408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45933.740338657408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45933.740338657408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45933.740338657408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45933.740338657408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45933.740338657408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45933.740338657408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45933.740338657408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45933.740338657408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45933.740338657408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45933.740338657408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45933.740338657408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45933.740338657408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45933.740338657408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45933.740338657408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45933.740338657408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45933.740338657408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45933.740338657408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45933.740338657408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45933.740338657408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45933.740338657408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45933.740338657408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45933.740338657408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45933.740338657408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45933.740338657408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45933.740338657408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45933.740338657408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45933.740338657408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45933.740338657408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45933.740338657408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45933.740338657408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45933.740338657408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45933.740338657408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45933.740338657408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45933.740338657408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45933.740338657408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45933.740338657408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45933.740338657408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45933.740338657408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45933.740338657408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45933.740338657408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45933.740338657408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45933.740338657408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45933.740338657408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45933.740338657408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45933.740338657408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45933.740338657408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45933.740338657408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45933.740338657408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45933.740338657408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45933.740338657408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45933.740338657408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45933.740338657408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45933.740338657408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45933.740338657408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45933.740338657408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45933.740338657408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45933.740338657408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45933.740338657408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45933.740338657408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45933.740338657408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45933.740338657408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45933.740338657408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45933.740338657408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45933.740338657408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45933.740338657408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45933.740338657408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45933.740338657408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45933.740338657408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45933.740338657408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45933.740338657408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45933.740338657408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45933.740338657408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45933.740338657408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45933.740338657408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45933.740338657408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45933.740338657408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45933.740338657408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45933.740338657408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45933.740338657408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45933.740338657408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45933.740338657408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45933.740338657408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45933.740338657408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45933.740338657408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45933.740338657408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45933.740338657408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45933.740338657408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45933.740338657408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45933.740338657408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45933.740338657408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45933.740338657408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45933.740338657408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45933.740338657408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45933.740338657408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45933.740338657408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45933.740338657408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45933.740338657408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45933.740338657408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45933.740338657408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45933.740338657408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45933.740338657408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45933.740338657408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45933.740338657408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45933.740338657408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45933.740338657408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45933.740338657408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45933.740338657408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45933.740338657408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45933.740338657408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45933.740338657408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45933.740338657408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45933.740338657408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45933.740338657408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45933.740338657408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45933.740338657408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45933.740338657408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45933.740338657408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45933.740338657408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45933.740338657408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45933.740338657408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45933.740338657408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45933.740338657408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45933.740338657408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45933.740338657408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45933.740338657408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45933.740338657408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45933.740338657408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45933.740338657408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45933.740338657408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45933.740338657408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45933.740338657408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45933.740338657408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45933.740338657408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45933.740338657408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45933.740338657408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45933.740338657408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45933.740338657408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45933.740338657408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45933.740338657408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45933.740338657408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45933.740338657408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45933.740338657408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45933.740338657408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45933.740338657408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45933.740338657408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45933.740338657408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45933.740338657408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45933.740338657408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45933.740338657408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45933.740338657408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45933.740338657408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45933.740338657408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45933.740338657408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45933.740338657408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45933.740338657408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45933.740338657408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45933.740338657408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45933.740338657408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45933.740338657408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45933.740338657408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45933.740338657408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45933.740338657408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45933.740338657408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45933.740338657408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45933.740338657408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45933.740338657408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45933.740338657408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45933.740338657408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45933.740338657408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45933.740338657408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45933.740338657408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45933.740338657408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45933.740338657408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45933.740338657408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45933.740338657408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45933.740338657408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45933.740338657408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45933.740338657408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45933.740338657408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45933.740338657408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45933.740338657408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45933.740338657408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45933.740338657408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45933.740338657408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45933.740338657408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45933.740338657408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45933.740338657408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45933.740338657408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45933.740338657408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45933.740338657408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45933.740338657408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45933.740338657408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45933.740338657408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45933.740338657408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45933.740338657408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45933.740338657408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45933.740338657408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45933.740338657408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45933.740338657408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45933.740338657408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45933.740338657408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45933.740338657408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45933.740338657408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45933.740338657408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45933.740338657408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45933.740338657408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45933.740338657408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45933.740338657408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45933.740338657408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45933.740338657408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45933.740338657408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45933.740338657408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45933.740338657408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45933.740338657408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45933.740338657408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45933.740338657408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45933.740338657408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45933.740338657408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45933.740338657408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45933.740338657408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45933.740338657408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45933.740338657408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45933.740338657408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45933.740338657408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45933.740338657408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45933.740338657408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45933.740338657408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45933.740338657408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45933.740338657408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45933.740338657408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45933.740338657408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45933.740338657408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45933.740338657408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45933.740338657408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45933.740338657408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45933.740338657408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45933.740338657408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45933.740338657408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45933.740338657408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45933.740338657408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45933.740338657408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45933.740338657408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45933.740338657408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45933.740338657408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45933.740338657408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45933.740338657408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45933.740338657408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45933.740338657408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45933.740338657408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45933.740338657408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45933.740338657408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45933.740338657408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45933.740338657408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45933.740338657408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45933.740338657408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45933.740338657408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45933.740338657408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45933.740338657408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45933.740338657408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45933.740338657408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45933.740338657408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45933.740338657408</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